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F0D418A3-9046-4198-9882-151DC9D5E41E}" xr6:coauthVersionLast="47" xr6:coauthVersionMax="47" xr10:uidLastSave="{00000000-0000-0000-0000-000000000000}"/>
  <bookViews>
    <workbookView xWindow="-108" yWindow="-108" windowWidth="19416" windowHeight="10560" activeTab="1" xr2:uid="{034A1F73-DD14-47F6-AD50-46E2DA20E6B9}"/>
  </bookViews>
  <sheets>
    <sheet name="データ" sheetId="1" r:id="rId1"/>
    <sheet name="相関係数" sheetId="3" r:id="rId2"/>
    <sheet name="解析結果" sheetId="6" r:id="rId3"/>
    <sheet name="マハラノビス" sheetId="7" r:id="rId4"/>
  </sheets>
  <definedNames>
    <definedName name="_xlcn.WorksheetConnection_Sheet1B1D131" hidden="1">データ!$B$1:$D$13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Sheet1!$B$1:$D$13"/>
        </x15:modelTables>
      </x15:dataModel>
    </ext>
  </extLst>
</workbook>
</file>

<file path=xl/calcChain.xml><?xml version="1.0" encoding="utf-8"?>
<calcChain xmlns="http://schemas.openxmlformats.org/spreadsheetml/2006/main">
  <c r="G9" i="6" l="1"/>
  <c r="G8" i="6"/>
  <c r="G12" i="1"/>
  <c r="G11" i="1"/>
  <c r="G10" i="1"/>
  <c r="G9" i="1"/>
  <c r="G8" i="1"/>
  <c r="G7" i="1"/>
  <c r="G6" i="1"/>
  <c r="G5" i="1"/>
  <c r="G4" i="1"/>
  <c r="G3" i="1"/>
  <c r="G2" i="1"/>
  <c r="G1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EF814DF-A408-4685-89E5-6A5DA8D01954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DD0ECF9-8456-4E9D-A900-779FFC1DE0F2}" name="WorksheetConnection_Sheet1!$B$1:$D$13" type="102" refreshedVersion="6" minRefreshableVersion="5">
    <extLst>
      <ext xmlns:x15="http://schemas.microsoft.com/office/spreadsheetml/2010/11/main" uri="{DE250136-89BD-433C-8126-D09CA5730AF9}">
        <x15:connection id="範囲">
          <x15:rangePr sourceName="_xlcn.WorksheetConnection_Sheet1B1D131"/>
        </x15:connection>
      </ext>
    </extLst>
  </connection>
</connections>
</file>

<file path=xl/sharedStrings.xml><?xml version="1.0" encoding="utf-8"?>
<sst xmlns="http://schemas.openxmlformats.org/spreadsheetml/2006/main" count="64" uniqueCount="51">
  <si>
    <t>№</t>
  </si>
  <si>
    <t>y</t>
  </si>
  <si>
    <t>判定結果</t>
  </si>
  <si>
    <r>
      <t>x</t>
    </r>
    <r>
      <rPr>
        <vertAlign val="subscript"/>
        <sz val="10"/>
        <color rgb="FF000000"/>
        <rFont val="Times New Roman"/>
        <family val="1"/>
      </rPr>
      <t>1</t>
    </r>
  </si>
  <si>
    <r>
      <t>x</t>
    </r>
    <r>
      <rPr>
        <vertAlign val="subscript"/>
        <sz val="10"/>
        <color rgb="FF000000"/>
        <rFont val="Times New Roman"/>
        <family val="1"/>
      </rPr>
      <t>2</t>
    </r>
  </si>
  <si>
    <r>
      <t>x</t>
    </r>
    <r>
      <rPr>
        <vertAlign val="subscript"/>
        <sz val="10"/>
        <color rgb="FF000000"/>
        <rFont val="Times New Roman"/>
        <family val="1"/>
      </rPr>
      <t>3</t>
    </r>
  </si>
  <si>
    <r>
      <t>y</t>
    </r>
    <r>
      <rPr>
        <i/>
        <vertAlign val="subscript"/>
        <sz val="10"/>
        <color rgb="FF000000"/>
        <rFont val="Times New Roman"/>
        <family val="1"/>
      </rPr>
      <t>est</t>
    </r>
  </si>
  <si>
    <r>
      <rPr>
        <sz val="10"/>
        <color rgb="FF000000"/>
        <rFont val="ＭＳ 明朝"/>
        <family val="1"/>
        <charset val="128"/>
      </rPr>
      <t>計</t>
    </r>
  </si>
  <si>
    <r>
      <rPr>
        <sz val="10"/>
        <color rgb="FF000000"/>
        <rFont val="ＭＳ 明朝"/>
        <family val="1"/>
        <charset val="128"/>
      </rPr>
      <t>平均</t>
    </r>
  </si>
  <si>
    <t xml:space="preserve">t </t>
  </si>
  <si>
    <r>
      <rPr>
        <sz val="11"/>
        <color theme="1"/>
        <rFont val="游ゴシック"/>
        <family val="2"/>
        <charset val="128"/>
      </rPr>
      <t>標準誤差</t>
    </r>
  </si>
  <si>
    <r>
      <rPr>
        <sz val="11"/>
        <color theme="1"/>
        <rFont val="游ゴシック"/>
        <family val="2"/>
        <charset val="128"/>
      </rPr>
      <t>観測数</t>
    </r>
  </si>
  <si>
    <r>
      <rPr>
        <sz val="11"/>
        <color theme="1"/>
        <rFont val="游ゴシック"/>
        <family val="2"/>
        <charset val="128"/>
      </rPr>
      <t>分散分析表</t>
    </r>
  </si>
  <si>
    <r>
      <rPr>
        <sz val="11"/>
        <color theme="1"/>
        <rFont val="游ゴシック"/>
        <family val="2"/>
        <charset val="128"/>
      </rPr>
      <t>自由度</t>
    </r>
  </si>
  <si>
    <r>
      <rPr>
        <sz val="11"/>
        <color theme="1"/>
        <rFont val="游ゴシック"/>
        <family val="2"/>
        <charset val="128"/>
      </rPr>
      <t>変動</t>
    </r>
  </si>
  <si>
    <r>
      <rPr>
        <sz val="11"/>
        <color theme="1"/>
        <rFont val="游ゴシック"/>
        <family val="2"/>
        <charset val="128"/>
      </rPr>
      <t>分散</t>
    </r>
  </si>
  <si>
    <r>
      <rPr>
        <sz val="11"/>
        <color theme="1"/>
        <rFont val="游ゴシック"/>
        <family val="2"/>
        <charset val="128"/>
      </rPr>
      <t>回帰</t>
    </r>
  </si>
  <si>
    <r>
      <rPr>
        <sz val="11"/>
        <color theme="1"/>
        <rFont val="游ゴシック"/>
        <family val="2"/>
        <charset val="128"/>
      </rPr>
      <t>残差</t>
    </r>
  </si>
  <si>
    <r>
      <rPr>
        <sz val="11"/>
        <color theme="1"/>
        <rFont val="游ゴシック"/>
        <family val="2"/>
        <charset val="128"/>
      </rPr>
      <t>合計</t>
    </r>
  </si>
  <si>
    <r>
      <rPr>
        <sz val="11"/>
        <color theme="1"/>
        <rFont val="游ゴシック"/>
        <family val="2"/>
        <charset val="128"/>
      </rPr>
      <t>係数</t>
    </r>
  </si>
  <si>
    <r>
      <t>P-</t>
    </r>
    <r>
      <rPr>
        <sz val="11"/>
        <color theme="1"/>
        <rFont val="游ゴシック"/>
        <family val="2"/>
        <charset val="128"/>
      </rPr>
      <t>値</t>
    </r>
  </si>
  <si>
    <r>
      <rPr>
        <sz val="11"/>
        <color theme="1"/>
        <rFont val="游ゴシック"/>
        <family val="2"/>
        <charset val="128"/>
      </rPr>
      <t>切片</t>
    </r>
  </si>
  <si>
    <r>
      <rPr>
        <sz val="11"/>
        <color theme="1"/>
        <rFont val="游ゴシック"/>
        <family val="2"/>
        <charset val="128"/>
      </rPr>
      <t>残差出力</t>
    </r>
  </si>
  <si>
    <r>
      <rPr>
        <sz val="11"/>
        <color theme="1"/>
        <rFont val="游ゴシック"/>
        <family val="2"/>
        <charset val="128"/>
      </rPr>
      <t>観測値</t>
    </r>
  </si>
  <si>
    <r>
      <rPr>
        <sz val="6"/>
        <color theme="1"/>
        <rFont val="游ゴシック"/>
        <family val="2"/>
        <charset val="128"/>
      </rPr>
      <t>観測された分散比</t>
    </r>
  </si>
  <si>
    <r>
      <rPr>
        <sz val="11"/>
        <color theme="1"/>
        <rFont val="游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</si>
  <si>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游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</si>
  <si>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</si>
  <si>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游ゴシック"/>
        <family val="2"/>
        <charset val="128"/>
      </rPr>
      <t>概要</t>
    </r>
  </si>
  <si>
    <r>
      <rPr>
        <sz val="11"/>
        <color theme="1"/>
        <rFont val="游ゴシック"/>
        <family val="2"/>
        <charset val="128"/>
      </rPr>
      <t>回帰統計</t>
    </r>
  </si>
  <si>
    <r>
      <rPr>
        <sz val="11"/>
        <color theme="1"/>
        <rFont val="游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</si>
  <si>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游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</si>
  <si>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游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</si>
  <si>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t xml:space="preserve">X </t>
    </r>
    <r>
      <rPr>
        <sz val="11"/>
        <color theme="1"/>
        <rFont val="游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</si>
  <si>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游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</si>
  <si>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t xml:space="preserve">X </t>
    </r>
    <r>
      <rPr>
        <sz val="11"/>
        <color theme="1"/>
        <rFont val="游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</si>
  <si>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游ゴシック"/>
        <family val="2"/>
        <charset val="128"/>
      </rPr>
      <t>予測値</t>
    </r>
    <r>
      <rPr>
        <sz val="11"/>
        <color theme="1"/>
        <rFont val="Times New Roman"/>
        <family val="1"/>
      </rPr>
      <t>: Y</t>
    </r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</si>
  <si>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(3,8;0.05)=</t>
    </r>
    <phoneticPr fontId="1"/>
  </si>
  <si>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(8,0.05)=</t>
    </r>
    <phoneticPr fontId="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</si>
  <si>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</si>
  <si>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phoneticPr fontId="1"/>
  </si>
  <si>
    <r>
      <t>x</t>
    </r>
    <r>
      <rPr>
        <vertAlign val="subscript"/>
        <sz val="11"/>
        <color theme="1"/>
        <rFont val="Times New Roman"/>
        <family val="1"/>
      </rPr>
      <t>1</t>
    </r>
    <phoneticPr fontId="1"/>
  </si>
  <si>
    <t>分散・共分散行列</t>
  </si>
  <si>
    <t>係数</t>
  </si>
  <si>
    <t>マハラノビス</t>
  </si>
  <si>
    <t>重回帰</t>
  </si>
  <si>
    <t>係数の比</t>
  </si>
  <si>
    <r>
      <t>a</t>
    </r>
    <r>
      <rPr>
        <vertAlign val="subscript"/>
        <sz val="10"/>
        <color rgb="FF000000"/>
        <rFont val="Times New Roman"/>
        <family val="1"/>
      </rPr>
      <t>0</t>
    </r>
  </si>
  <si>
    <r>
      <t>a</t>
    </r>
    <r>
      <rPr>
        <vertAlign val="subscript"/>
        <sz val="10"/>
        <color rgb="FF000000"/>
        <rFont val="Times New Roman"/>
        <family val="1"/>
      </rPr>
      <t>1</t>
    </r>
  </si>
  <si>
    <r>
      <t>a</t>
    </r>
    <r>
      <rPr>
        <vertAlign val="subscript"/>
        <sz val="10"/>
        <color rgb="FF000000"/>
        <rFont val="Times New Roman"/>
        <family val="1"/>
      </rPr>
      <t>2</t>
    </r>
  </si>
  <si>
    <r>
      <t>a</t>
    </r>
    <r>
      <rPr>
        <vertAlign val="subscript"/>
        <sz val="10"/>
        <color rgb="FF000000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</si>
</sst>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0"/>
    <numFmt numFmtId="178" formatCode="0.000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color rgb="FF000000"/>
      <name val="ＭＳ 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游ゴシック"/>
      <family val="2"/>
      <charset val="128"/>
    </font>
    <font>
      <sz val="6"/>
      <color theme="1"/>
      <name val="Times New Roman"/>
      <family val="1"/>
    </font>
    <font>
      <sz val="6"/>
      <color theme="1"/>
      <name val="游ゴシック"/>
      <family val="2"/>
      <charset val="128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EBEB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8" fillId="0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176" fontId="8" fillId="0" borderId="6" xfId="0" applyNumberFormat="1" applyFont="1" applyBorder="1" applyAlignment="1">
      <alignment horizontal="left" vertical="center"/>
    </xf>
    <xf numFmtId="176" fontId="8" fillId="0" borderId="8" xfId="0" applyNumberFormat="1" applyFont="1" applyBorder="1" applyAlignment="1">
      <alignment horizontal="left" vertical="center"/>
    </xf>
    <xf numFmtId="177" fontId="8" fillId="0" borderId="0" xfId="0" applyNumberFormat="1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8" fontId="8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データ!$B$2:$B$13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データ!$E$2:$E$13</c:f>
              <c:numCache>
                <c:formatCode>General</c:formatCode>
                <c:ptCount val="12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-1</c:v>
                </c:pt>
                <c:pt idx="7">
                  <c:v>-1</c:v>
                </c:pt>
                <c:pt idx="8">
                  <c:v>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B7-4ED1-83D7-7FC427344062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データ!$B$2:$B$13</c:f>
              <c:numCache>
                <c:formatCode>General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47</c:v>
                </c:pt>
                <c:pt idx="3">
                  <c:v>20</c:v>
                </c:pt>
                <c:pt idx="4">
                  <c:v>12</c:v>
                </c:pt>
                <c:pt idx="5">
                  <c:v>25</c:v>
                </c:pt>
                <c:pt idx="6">
                  <c:v>3</c:v>
                </c:pt>
                <c:pt idx="7">
                  <c:v>35</c:v>
                </c:pt>
                <c:pt idx="8">
                  <c:v>16</c:v>
                </c:pt>
                <c:pt idx="9">
                  <c:v>30</c:v>
                </c:pt>
                <c:pt idx="10">
                  <c:v>23</c:v>
                </c:pt>
                <c:pt idx="11">
                  <c:v>36</c:v>
                </c:pt>
              </c:numCache>
            </c:numRef>
          </c:xVal>
          <c:yVal>
            <c:numRef>
              <c:f>解析結果!$B$27:$B$38</c:f>
              <c:numCache>
                <c:formatCode>General</c:formatCode>
                <c:ptCount val="12"/>
                <c:pt idx="0">
                  <c:v>0.81069532549765766</c:v>
                </c:pt>
                <c:pt idx="1">
                  <c:v>-0.54484809333413464</c:v>
                </c:pt>
                <c:pt idx="2">
                  <c:v>0.22891535559142717</c:v>
                </c:pt>
                <c:pt idx="3">
                  <c:v>3.0861932159206962E-2</c:v>
                </c:pt>
                <c:pt idx="4">
                  <c:v>1.1498989834349231</c:v>
                </c:pt>
                <c:pt idx="5">
                  <c:v>1.5907441204475918</c:v>
                </c:pt>
                <c:pt idx="6">
                  <c:v>-1.1404547320034442</c:v>
                </c:pt>
                <c:pt idx="7">
                  <c:v>-0.53156808768882513</c:v>
                </c:pt>
                <c:pt idx="8">
                  <c:v>0.80984241082677055</c:v>
                </c:pt>
                <c:pt idx="9">
                  <c:v>-0.51061566320707152</c:v>
                </c:pt>
                <c:pt idx="10">
                  <c:v>-0.73537269900423263</c:v>
                </c:pt>
                <c:pt idx="11">
                  <c:v>-1.1580988527198686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B7-4ED1-83D7-7FC427344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205455"/>
        <c:axId val="1214604751"/>
      </c:scatterChart>
      <c:valAx>
        <c:axId val="11272054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4604751"/>
        <c:crosses val="autoZero"/>
        <c:crossBetween val="midCat"/>
      </c:valAx>
      <c:valAx>
        <c:axId val="12146047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7205455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データ!$C$2:$C$13</c:f>
              <c:numCache>
                <c:formatCode>General</c:formatCode>
                <c:ptCount val="12"/>
                <c:pt idx="0">
                  <c:v>30</c:v>
                </c:pt>
                <c:pt idx="1">
                  <c:v>55</c:v>
                </c:pt>
                <c:pt idx="2">
                  <c:v>70</c:v>
                </c:pt>
                <c:pt idx="3">
                  <c:v>50</c:v>
                </c:pt>
                <c:pt idx="4">
                  <c:v>35</c:v>
                </c:pt>
                <c:pt idx="5">
                  <c:v>70</c:v>
                </c:pt>
                <c:pt idx="6">
                  <c:v>30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20</c:v>
                </c:pt>
                <c:pt idx="11">
                  <c:v>35</c:v>
                </c:pt>
              </c:numCache>
            </c:numRef>
          </c:xVal>
          <c:yVal>
            <c:numRef>
              <c:f>データ!$E$2:$E$13</c:f>
              <c:numCache>
                <c:formatCode>General</c:formatCode>
                <c:ptCount val="12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-1</c:v>
                </c:pt>
                <c:pt idx="7">
                  <c:v>-1</c:v>
                </c:pt>
                <c:pt idx="8">
                  <c:v>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FB-4D5E-9293-2B1FBF4FD317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データ!$C$2:$C$13</c:f>
              <c:numCache>
                <c:formatCode>General</c:formatCode>
                <c:ptCount val="12"/>
                <c:pt idx="0">
                  <c:v>30</c:v>
                </c:pt>
                <c:pt idx="1">
                  <c:v>55</c:v>
                </c:pt>
                <c:pt idx="2">
                  <c:v>70</c:v>
                </c:pt>
                <c:pt idx="3">
                  <c:v>50</c:v>
                </c:pt>
                <c:pt idx="4">
                  <c:v>35</c:v>
                </c:pt>
                <c:pt idx="5">
                  <c:v>70</c:v>
                </c:pt>
                <c:pt idx="6">
                  <c:v>30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20</c:v>
                </c:pt>
                <c:pt idx="11">
                  <c:v>35</c:v>
                </c:pt>
              </c:numCache>
            </c:numRef>
          </c:xVal>
          <c:yVal>
            <c:numRef>
              <c:f>解析結果!$B$27:$B$38</c:f>
              <c:numCache>
                <c:formatCode>General</c:formatCode>
                <c:ptCount val="12"/>
                <c:pt idx="0">
                  <c:v>0.81069532549765766</c:v>
                </c:pt>
                <c:pt idx="1">
                  <c:v>-0.54484809333413464</c:v>
                </c:pt>
                <c:pt idx="2">
                  <c:v>0.22891535559142717</c:v>
                </c:pt>
                <c:pt idx="3">
                  <c:v>3.0861932159206962E-2</c:v>
                </c:pt>
                <c:pt idx="4">
                  <c:v>1.1498989834349231</c:v>
                </c:pt>
                <c:pt idx="5">
                  <c:v>1.5907441204475918</c:v>
                </c:pt>
                <c:pt idx="6">
                  <c:v>-1.1404547320034442</c:v>
                </c:pt>
                <c:pt idx="7">
                  <c:v>-0.53156808768882513</c:v>
                </c:pt>
                <c:pt idx="8">
                  <c:v>0.80984241082677055</c:v>
                </c:pt>
                <c:pt idx="9">
                  <c:v>-0.51061566320707152</c:v>
                </c:pt>
                <c:pt idx="10">
                  <c:v>-0.73537269900423263</c:v>
                </c:pt>
                <c:pt idx="11">
                  <c:v>-1.1580988527198686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FB-4D5E-9293-2B1FBF4FD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205455"/>
        <c:axId val="1214626383"/>
      </c:scatterChart>
      <c:valAx>
        <c:axId val="11272054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4626383"/>
        <c:crosses val="autoZero"/>
        <c:crossBetween val="midCat"/>
      </c:valAx>
      <c:valAx>
        <c:axId val="12146263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7205455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データ!$D$2:$D$13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xVal>
          <c:yVal>
            <c:numRef>
              <c:f>データ!$E$2:$E$13</c:f>
              <c:numCache>
                <c:formatCode>General</c:formatCode>
                <c:ptCount val="12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-1</c:v>
                </c:pt>
                <c:pt idx="7">
                  <c:v>-1</c:v>
                </c:pt>
                <c:pt idx="8">
                  <c:v>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B0-4CC6-8A96-E3E520E31DA2}"/>
            </c:ext>
          </c:extLst>
        </c:ser>
        <c:ser>
          <c:idx val="1"/>
          <c:order val="1"/>
          <c:tx>
            <c:v>予測値: Y</c:v>
          </c:tx>
          <c:spPr>
            <a:ln w="19050">
              <a:noFill/>
            </a:ln>
          </c:spPr>
          <c:xVal>
            <c:numRef>
              <c:f>データ!$D$2:$D$13</c:f>
              <c:numCache>
                <c:formatCode>General</c:formatCode>
                <c:ptCount val="12"/>
                <c:pt idx="0">
                  <c:v>8</c:v>
                </c:pt>
                <c:pt idx="1">
                  <c:v>21</c:v>
                </c:pt>
                <c:pt idx="2">
                  <c:v>15</c:v>
                </c:pt>
                <c:pt idx="3">
                  <c:v>23</c:v>
                </c:pt>
                <c:pt idx="4">
                  <c:v>15</c:v>
                </c:pt>
                <c:pt idx="5">
                  <c:v>14</c:v>
                </c:pt>
                <c:pt idx="6">
                  <c:v>34</c:v>
                </c:pt>
                <c:pt idx="7">
                  <c:v>20</c:v>
                </c:pt>
                <c:pt idx="8">
                  <c:v>19</c:v>
                </c:pt>
                <c:pt idx="9">
                  <c:v>25</c:v>
                </c:pt>
                <c:pt idx="10">
                  <c:v>21</c:v>
                </c:pt>
                <c:pt idx="11">
                  <c:v>22</c:v>
                </c:pt>
              </c:numCache>
            </c:numRef>
          </c:xVal>
          <c:yVal>
            <c:numRef>
              <c:f>解析結果!$B$27:$B$38</c:f>
              <c:numCache>
                <c:formatCode>General</c:formatCode>
                <c:ptCount val="12"/>
                <c:pt idx="0">
                  <c:v>0.81069532549765766</c:v>
                </c:pt>
                <c:pt idx="1">
                  <c:v>-0.54484809333413464</c:v>
                </c:pt>
                <c:pt idx="2">
                  <c:v>0.22891535559142717</c:v>
                </c:pt>
                <c:pt idx="3">
                  <c:v>3.0861932159206962E-2</c:v>
                </c:pt>
                <c:pt idx="4">
                  <c:v>1.1498989834349231</c:v>
                </c:pt>
                <c:pt idx="5">
                  <c:v>1.5907441204475918</c:v>
                </c:pt>
                <c:pt idx="6">
                  <c:v>-1.1404547320034442</c:v>
                </c:pt>
                <c:pt idx="7">
                  <c:v>-0.53156808768882513</c:v>
                </c:pt>
                <c:pt idx="8">
                  <c:v>0.80984241082677055</c:v>
                </c:pt>
                <c:pt idx="9">
                  <c:v>-0.51061566320707152</c:v>
                </c:pt>
                <c:pt idx="10">
                  <c:v>-0.73537269900423263</c:v>
                </c:pt>
                <c:pt idx="11">
                  <c:v>-1.1580988527198686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B0-4CC6-8A96-E3E520E31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088399"/>
        <c:axId val="1214601007"/>
      </c:scatterChart>
      <c:valAx>
        <c:axId val="9960883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14601007"/>
        <c:crosses val="autoZero"/>
        <c:crossBetween val="midCat"/>
      </c:valAx>
      <c:valAx>
        <c:axId val="12146010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6088399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213360</xdr:colOff>
      <xdr:row>1</xdr:row>
      <xdr:rowOff>22860</xdr:rowOff>
    </xdr:from>
    <xdr:to>
      <xdr:col>15</xdr:col>
      <xdr:colOff>213360</xdr:colOff>
      <xdr:row>11</xdr:row>
      <xdr:rowOff>22860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2D761F-6EEA-4240-86FE-201C9C35F5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274320</xdr:colOff>
      <xdr:row>2</xdr:row>
      <xdr:rowOff>220980</xdr:rowOff>
    </xdr:from>
    <xdr:to>
      <xdr:col>16</xdr:col>
      <xdr:colOff>274321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1440BFA-CF36-47ED-84CC-FAA5EAC5C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274320</xdr:colOff>
      <xdr:row>4</xdr:row>
      <xdr:rowOff>220980</xdr:rowOff>
    </xdr:from>
    <xdr:to>
      <xdr:col>17</xdr:col>
      <xdr:colOff>274320</xdr:colOff>
      <xdr:row>14</xdr:row>
      <xdr:rowOff>220980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FB10397-7A61-40CA-8503-270606F6E5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</xdr:colOff>
      <xdr:row>14</xdr:row>
      <xdr:rowOff>129540</xdr:rowOff>
    </xdr:from>
    <xdr:to>
      <xdr:col>12</xdr:col>
      <xdr:colOff>441960</xdr:colOff>
      <xdr:row>16</xdr:row>
      <xdr:rowOff>213360</xdr:rowOff>
    </xdr:to>
    <xdr:sp macro="" textlink="">
      <xdr:nvSpPr>
        <xdr:cNvPr id="2" name="図形選択 31">
          <a:extLst>
            <a:ext uri="{FF2B5EF4-FFF2-40B4-BE49-F238E27FC236}">
              <a16:creationId xmlns:a16="http://schemas.microsoft.com/office/drawing/2014/main" id="{51A1AAD0-E94B-4567-B551-E86E52133DFF}"/>
            </a:ext>
          </a:extLst>
        </xdr:cNvPr>
        <xdr:cNvSpPr>
          <a:spLocks noChangeArrowheads="1"/>
        </xdr:cNvSpPr>
      </xdr:nvSpPr>
      <xdr:spPr bwMode="auto">
        <a:xfrm>
          <a:off x="5836920" y="3329940"/>
          <a:ext cx="2293620" cy="541020"/>
        </a:xfrm>
        <a:prstGeom prst="wedgeRectCallout">
          <a:avLst>
            <a:gd name="adj1" fmla="val -55706"/>
            <a:gd name="adj2" fmla="val -13642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分散・共分散行列の逆行列　</a:t>
          </a:r>
          <a:r>
            <a:rPr lang="ja-JP" altLang="en-US" sz="900" b="1" i="1" u="none" strike="noStrike" baseline="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Σ</a:t>
          </a:r>
          <a:r>
            <a:rPr lang="ja-JP" altLang="en-US" sz="900" b="1" i="0" u="none" strike="noStrike" baseline="3000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-1</a:t>
          </a:r>
          <a:r>
            <a:rPr lang="ja-JP" altLang="en-US" sz="900" b="1" i="0" u="none" strike="noStrike" baseline="3000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　</a:t>
          </a:r>
          <a:endParaRPr lang="ja-JP" altLang="en-US" sz="1000" b="1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r>
            <a:rPr lang="ja-JP" altLang="en-US" sz="9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Excel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の行列関数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Times New Roman"/>
              <a:ea typeface="ＭＳ 明朝"/>
              <a:cs typeface="Times New Roman"/>
            </a:rPr>
            <a:t>MINVERSE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Times New Roman"/>
            </a:rPr>
            <a:t>で計算できる．</a:t>
          </a:r>
          <a:endParaRPr lang="ja-JP" altLang="en-US" sz="1000" b="1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10</xdr:col>
      <xdr:colOff>152400</xdr:colOff>
      <xdr:row>4</xdr:row>
      <xdr:rowOff>213360</xdr:rowOff>
    </xdr:from>
    <xdr:to>
      <xdr:col>11</xdr:col>
      <xdr:colOff>596900</xdr:colOff>
      <xdr:row>8</xdr:row>
      <xdr:rowOff>153035</xdr:rowOff>
    </xdr:to>
    <xdr:sp macro="" textlink="">
      <xdr:nvSpPr>
        <xdr:cNvPr id="3" name="図形選択 92">
          <a:extLst>
            <a:ext uri="{FF2B5EF4-FFF2-40B4-BE49-F238E27FC236}">
              <a16:creationId xmlns:a16="http://schemas.microsoft.com/office/drawing/2014/main" id="{7BFE21C4-6B47-4BDA-8939-304215F32DAE}"/>
            </a:ext>
          </a:extLst>
        </xdr:cNvPr>
        <xdr:cNvSpPr>
          <a:spLocks noChangeArrowheads="1"/>
        </xdr:cNvSpPr>
      </xdr:nvSpPr>
      <xdr:spPr bwMode="auto">
        <a:xfrm>
          <a:off x="6499860" y="1127760"/>
          <a:ext cx="1115060" cy="854075"/>
        </a:xfrm>
        <a:prstGeom prst="wedgeRectCallout">
          <a:avLst>
            <a:gd name="adj1" fmla="val -125565"/>
            <a:gd name="adj2" fmla="val 39519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の分散・共分散行列　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Σ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>
            <a:lnSpc>
              <a:spcPts val="1200"/>
            </a:lnSpc>
          </a:pP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Excel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の関数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COVAR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で計算できる．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10</xdr:col>
      <xdr:colOff>342900</xdr:colOff>
      <xdr:row>9</xdr:row>
      <xdr:rowOff>121920</xdr:rowOff>
    </xdr:from>
    <xdr:to>
      <xdr:col>11</xdr:col>
      <xdr:colOff>599440</xdr:colOff>
      <xdr:row>11</xdr:row>
      <xdr:rowOff>225425</xdr:rowOff>
    </xdr:to>
    <xdr:sp macro="" textlink="">
      <xdr:nvSpPr>
        <xdr:cNvPr id="4" name="図形選択 93">
          <a:extLst>
            <a:ext uri="{FF2B5EF4-FFF2-40B4-BE49-F238E27FC236}">
              <a16:creationId xmlns:a16="http://schemas.microsoft.com/office/drawing/2014/main" id="{DC102DBF-C612-4067-B6D0-F98F71FDB60A}"/>
            </a:ext>
          </a:extLst>
        </xdr:cNvPr>
        <xdr:cNvSpPr>
          <a:spLocks noChangeArrowheads="1"/>
        </xdr:cNvSpPr>
      </xdr:nvSpPr>
      <xdr:spPr bwMode="auto">
        <a:xfrm>
          <a:off x="6690360" y="2179320"/>
          <a:ext cx="927100" cy="560705"/>
        </a:xfrm>
        <a:prstGeom prst="wedgeRectCallout">
          <a:avLst>
            <a:gd name="adj1" fmla="val -80718"/>
            <a:gd name="adj2" fmla="val -4690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1000" b="0" i="1" kern="1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1000" b="0" kern="100" baseline="-25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の群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と群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での平均値の差</a:t>
          </a:r>
          <a:r>
            <a:rPr lang="ja-JP" sz="900" b="1" kern="100"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ＭＳ ゴシック" panose="020B0609070205080204" pitchFamily="49" charset="-128"/>
            </a:rPr>
            <a:t>δ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10</xdr:col>
      <xdr:colOff>548640</xdr:colOff>
      <xdr:row>21</xdr:row>
      <xdr:rowOff>15240</xdr:rowOff>
    </xdr:from>
    <xdr:to>
      <xdr:col>12</xdr:col>
      <xdr:colOff>354965</xdr:colOff>
      <xdr:row>24</xdr:row>
      <xdr:rowOff>40005</xdr:rowOff>
    </xdr:to>
    <xdr:sp macro="" textlink="">
      <xdr:nvSpPr>
        <xdr:cNvPr id="5" name="図形選択 45">
          <a:extLst>
            <a:ext uri="{FF2B5EF4-FFF2-40B4-BE49-F238E27FC236}">
              <a16:creationId xmlns:a16="http://schemas.microsoft.com/office/drawing/2014/main" id="{E6F5774F-B11D-429A-B1BD-CA22642C9B4A}"/>
            </a:ext>
          </a:extLst>
        </xdr:cNvPr>
        <xdr:cNvSpPr>
          <a:spLocks noChangeArrowheads="1"/>
        </xdr:cNvSpPr>
      </xdr:nvSpPr>
      <xdr:spPr bwMode="auto">
        <a:xfrm>
          <a:off x="6896100" y="4892040"/>
          <a:ext cx="1147445" cy="710565"/>
        </a:xfrm>
        <a:prstGeom prst="wedgeRectCallout">
          <a:avLst>
            <a:gd name="adj1" fmla="val -87078"/>
            <a:gd name="adj2" fmla="val -52625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両方法による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の計算結果は異なっているが，両者の比は一定である．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167640</xdr:colOff>
      <xdr:row>25</xdr:row>
      <xdr:rowOff>30480</xdr:rowOff>
    </xdr:from>
    <xdr:to>
      <xdr:col>7</xdr:col>
      <xdr:colOff>632460</xdr:colOff>
      <xdr:row>27</xdr:row>
      <xdr:rowOff>167640</xdr:rowOff>
    </xdr:to>
    <xdr:sp macro="" textlink="">
      <xdr:nvSpPr>
        <xdr:cNvPr id="6" name="図形選択 47">
          <a:extLst>
            <a:ext uri="{FF2B5EF4-FFF2-40B4-BE49-F238E27FC236}">
              <a16:creationId xmlns:a16="http://schemas.microsoft.com/office/drawing/2014/main" id="{774225A9-0509-4EFE-B653-E9E950EF069D}"/>
            </a:ext>
          </a:extLst>
        </xdr:cNvPr>
        <xdr:cNvSpPr>
          <a:spLocks noChangeArrowheads="1"/>
        </xdr:cNvSpPr>
      </xdr:nvSpPr>
      <xdr:spPr bwMode="auto">
        <a:xfrm>
          <a:off x="3535680" y="5821680"/>
          <a:ext cx="1973580" cy="594360"/>
        </a:xfrm>
        <a:prstGeom prst="wedgeRectCallout">
          <a:avLst>
            <a:gd name="adj1" fmla="val -39171"/>
            <a:gd name="adj2" fmla="val -129931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係数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，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は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a=Σ</a:t>
          </a:r>
          <a:r>
            <a:rPr lang="en-US" sz="900" b="1" kern="100" baseline="30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-1 </a:t>
          </a:r>
          <a:r>
            <a:rPr lang="en-US" sz="900" b="1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δ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により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  <a:p>
          <a:pPr algn="just">
            <a:lnSpc>
              <a:spcPts val="1200"/>
            </a:lnSpc>
          </a:pP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Excel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の行列関数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MMULT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で計算できる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3</xdr:col>
      <xdr:colOff>45720</xdr:colOff>
      <xdr:row>13</xdr:row>
      <xdr:rowOff>53340</xdr:rowOff>
    </xdr:from>
    <xdr:to>
      <xdr:col>3</xdr:col>
      <xdr:colOff>1005205</xdr:colOff>
      <xdr:row>17</xdr:row>
      <xdr:rowOff>170815</xdr:rowOff>
    </xdr:to>
    <xdr:sp macro="" textlink="">
      <xdr:nvSpPr>
        <xdr:cNvPr id="7" name="図形選択 45">
          <a:extLst>
            <a:ext uri="{FF2B5EF4-FFF2-40B4-BE49-F238E27FC236}">
              <a16:creationId xmlns:a16="http://schemas.microsoft.com/office/drawing/2014/main" id="{F69B1B0F-3773-45C5-B992-959BB1607F71}"/>
            </a:ext>
          </a:extLst>
        </xdr:cNvPr>
        <xdr:cNvSpPr>
          <a:spLocks noChangeArrowheads="1"/>
        </xdr:cNvSpPr>
      </xdr:nvSpPr>
      <xdr:spPr bwMode="auto">
        <a:xfrm>
          <a:off x="2057400" y="3025140"/>
          <a:ext cx="959485" cy="1031875"/>
        </a:xfrm>
        <a:prstGeom prst="wedgeRectCallout">
          <a:avLst>
            <a:gd name="adj1" fmla="val 90910"/>
            <a:gd name="adj2" fmla="val 94180"/>
          </a:avLst>
        </a:prstGeom>
        <a:noFill/>
        <a:ln w="15875">
          <a:solidFill>
            <a:srgbClr val="739CC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ts val="1200"/>
            </a:lnSpc>
          </a:pP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係数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a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0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は，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1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と</a:t>
          </a:r>
          <a:r>
            <a:rPr lang="en-US" sz="900" b="0" i="1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x</a:t>
          </a:r>
          <a:r>
            <a:rPr lang="en-US" sz="900" b="0" kern="100" baseline="-250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2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の値に各平均値を代入したときに，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z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の値が</a:t>
          </a:r>
          <a:r>
            <a:rPr lang="en-US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0</a:t>
          </a:r>
          <a:r>
            <a:rPr lang="ja-JP" sz="900" b="0" kern="100">
              <a:effectLst/>
              <a:latin typeface="Times New Roman" panose="02020603050405020304" pitchFamily="18" charset="0"/>
              <a:ea typeface="ＭＳ 明朝" panose="02020609040205080304" pitchFamily="17" charset="-128"/>
            </a:rPr>
            <a:t>になるように決める．</a:t>
          </a:r>
          <a:endParaRPr lang="ja-JP" sz="1000" b="1" kern="100">
            <a:effectLst/>
            <a:latin typeface="Times New Roman" panose="02020603050405020304" pitchFamily="18" charset="0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ECB3-F9AF-4ADF-8F4F-524CEF8B77C1}">
  <sheetPr codeName="Sheet3"/>
  <dimension ref="A1:G15"/>
  <sheetViews>
    <sheetView workbookViewId="0">
      <selection activeCell="J14" sqref="J14"/>
    </sheetView>
  </sheetViews>
  <sheetFormatPr defaultRowHeight="18" x14ac:dyDescent="0.45"/>
  <sheetData>
    <row r="1" spans="1:7" x14ac:dyDescent="0.45">
      <c r="A1" s="2" t="s">
        <v>0</v>
      </c>
      <c r="B1" s="2" t="s">
        <v>3</v>
      </c>
      <c r="C1" s="2" t="s">
        <v>4</v>
      </c>
      <c r="D1" s="2" t="s">
        <v>5</v>
      </c>
      <c r="E1" s="2" t="s">
        <v>1</v>
      </c>
      <c r="F1" s="2" t="s">
        <v>6</v>
      </c>
      <c r="G1" s="3" t="s">
        <v>2</v>
      </c>
    </row>
    <row r="2" spans="1:7" x14ac:dyDescent="0.45">
      <c r="A2" s="4">
        <v>1</v>
      </c>
      <c r="B2" s="4">
        <v>33</v>
      </c>
      <c r="C2" s="4">
        <v>30</v>
      </c>
      <c r="D2" s="4">
        <v>8</v>
      </c>
      <c r="E2" s="4">
        <v>1</v>
      </c>
      <c r="F2" s="11">
        <v>0.81069532549765766</v>
      </c>
      <c r="G2" s="4" t="str">
        <f>IF(E2*F2&gt;=0,"OK","no")</f>
        <v>OK</v>
      </c>
    </row>
    <row r="3" spans="1:7" x14ac:dyDescent="0.45">
      <c r="A3" s="4">
        <v>2</v>
      </c>
      <c r="B3" s="4">
        <v>38</v>
      </c>
      <c r="C3" s="4">
        <v>55</v>
      </c>
      <c r="D3" s="4">
        <v>21</v>
      </c>
      <c r="E3" s="4">
        <v>-1</v>
      </c>
      <c r="F3" s="11">
        <v>-0.54484809333413464</v>
      </c>
      <c r="G3" s="4" t="str">
        <f t="shared" ref="G3:G13" si="0">IF(E3*F3&gt;=0,"OK","no")</f>
        <v>OK</v>
      </c>
    </row>
    <row r="4" spans="1:7" x14ac:dyDescent="0.45">
      <c r="A4" s="4">
        <v>3</v>
      </c>
      <c r="B4" s="4">
        <v>47</v>
      </c>
      <c r="C4" s="4">
        <v>70</v>
      </c>
      <c r="D4" s="4">
        <v>15</v>
      </c>
      <c r="E4" s="4">
        <v>1</v>
      </c>
      <c r="F4" s="11">
        <v>0.22891535559142717</v>
      </c>
      <c r="G4" s="4" t="str">
        <f t="shared" si="0"/>
        <v>OK</v>
      </c>
    </row>
    <row r="5" spans="1:7" x14ac:dyDescent="0.45">
      <c r="A5" s="4">
        <v>4</v>
      </c>
      <c r="B5" s="4">
        <v>20</v>
      </c>
      <c r="C5" s="4">
        <v>50</v>
      </c>
      <c r="D5" s="4">
        <v>23</v>
      </c>
      <c r="E5" s="4">
        <v>1</v>
      </c>
      <c r="F5" s="11">
        <v>3.0861932159206962E-2</v>
      </c>
      <c r="G5" s="4" t="str">
        <f t="shared" si="0"/>
        <v>OK</v>
      </c>
    </row>
    <row r="6" spans="1:7" x14ac:dyDescent="0.45">
      <c r="A6" s="4">
        <v>5</v>
      </c>
      <c r="B6" s="4">
        <v>12</v>
      </c>
      <c r="C6" s="4">
        <v>35</v>
      </c>
      <c r="D6" s="4">
        <v>15</v>
      </c>
      <c r="E6" s="4">
        <v>1</v>
      </c>
      <c r="F6" s="11">
        <v>1.1498989834349231</v>
      </c>
      <c r="G6" s="4" t="str">
        <f t="shared" si="0"/>
        <v>OK</v>
      </c>
    </row>
    <row r="7" spans="1:7" x14ac:dyDescent="0.45">
      <c r="A7" s="4">
        <v>6</v>
      </c>
      <c r="B7" s="4">
        <v>25</v>
      </c>
      <c r="C7" s="4">
        <v>70</v>
      </c>
      <c r="D7" s="4">
        <v>14</v>
      </c>
      <c r="E7" s="4">
        <v>1</v>
      </c>
      <c r="F7" s="11">
        <v>1.5907441204475918</v>
      </c>
      <c r="G7" s="4" t="str">
        <f t="shared" si="0"/>
        <v>OK</v>
      </c>
    </row>
    <row r="8" spans="1:7" x14ac:dyDescent="0.45">
      <c r="A8" s="4">
        <v>7</v>
      </c>
      <c r="B8" s="4">
        <v>3</v>
      </c>
      <c r="C8" s="4">
        <v>30</v>
      </c>
      <c r="D8" s="4">
        <v>34</v>
      </c>
      <c r="E8" s="4">
        <v>-1</v>
      </c>
      <c r="F8" s="11">
        <v>-1.1404547320034442</v>
      </c>
      <c r="G8" s="4" t="str">
        <f t="shared" si="0"/>
        <v>OK</v>
      </c>
    </row>
    <row r="9" spans="1:7" x14ac:dyDescent="0.45">
      <c r="A9" s="4">
        <v>8</v>
      </c>
      <c r="B9" s="4">
        <v>35</v>
      </c>
      <c r="C9" s="4">
        <v>45</v>
      </c>
      <c r="D9" s="4">
        <v>20</v>
      </c>
      <c r="E9" s="4">
        <v>-1</v>
      </c>
      <c r="F9" s="11">
        <v>-0.53156808768882513</v>
      </c>
      <c r="G9" s="4" t="str">
        <f t="shared" si="0"/>
        <v>OK</v>
      </c>
    </row>
    <row r="10" spans="1:7" x14ac:dyDescent="0.45">
      <c r="A10" s="4">
        <v>9</v>
      </c>
      <c r="B10" s="4">
        <v>16</v>
      </c>
      <c r="C10" s="4">
        <v>50</v>
      </c>
      <c r="D10" s="4">
        <v>19</v>
      </c>
      <c r="E10" s="4">
        <v>1</v>
      </c>
      <c r="F10" s="11">
        <v>0.80984241082677055</v>
      </c>
      <c r="G10" s="4" t="str">
        <f t="shared" si="0"/>
        <v>OK</v>
      </c>
    </row>
    <row r="11" spans="1:7" x14ac:dyDescent="0.45">
      <c r="A11" s="4">
        <v>10</v>
      </c>
      <c r="B11" s="4">
        <v>30</v>
      </c>
      <c r="C11" s="4">
        <v>60</v>
      </c>
      <c r="D11" s="4">
        <v>25</v>
      </c>
      <c r="E11" s="4">
        <v>-1</v>
      </c>
      <c r="F11" s="11">
        <v>-0.51061566320707152</v>
      </c>
      <c r="G11" s="4" t="str">
        <f t="shared" si="0"/>
        <v>OK</v>
      </c>
    </row>
    <row r="12" spans="1:7" x14ac:dyDescent="0.45">
      <c r="A12" s="4">
        <v>11</v>
      </c>
      <c r="B12" s="4">
        <v>23</v>
      </c>
      <c r="C12" s="4">
        <v>20</v>
      </c>
      <c r="D12" s="4">
        <v>21</v>
      </c>
      <c r="E12" s="4">
        <v>-1</v>
      </c>
      <c r="F12" s="11">
        <v>-0.73537269900423263</v>
      </c>
      <c r="G12" s="4" t="str">
        <f t="shared" si="0"/>
        <v>OK</v>
      </c>
    </row>
    <row r="13" spans="1:7" x14ac:dyDescent="0.45">
      <c r="A13" s="4">
        <v>12</v>
      </c>
      <c r="B13" s="4">
        <v>36</v>
      </c>
      <c r="C13" s="4">
        <v>35</v>
      </c>
      <c r="D13" s="4">
        <v>22</v>
      </c>
      <c r="E13" s="4">
        <v>-1</v>
      </c>
      <c r="F13" s="11">
        <v>-1.1580988527198686</v>
      </c>
      <c r="G13" s="4" t="str">
        <f t="shared" si="0"/>
        <v>OK</v>
      </c>
    </row>
    <row r="14" spans="1:7" x14ac:dyDescent="0.45">
      <c r="A14" s="5" t="s">
        <v>7</v>
      </c>
      <c r="B14" s="5">
        <v>318</v>
      </c>
      <c r="C14" s="5">
        <v>550</v>
      </c>
      <c r="D14" s="5">
        <v>237</v>
      </c>
      <c r="E14" s="5">
        <v>0</v>
      </c>
      <c r="F14" s="7"/>
      <c r="G14" s="5"/>
    </row>
    <row r="15" spans="1:7" x14ac:dyDescent="0.45">
      <c r="A15" s="5" t="s">
        <v>8</v>
      </c>
      <c r="B15" s="5">
        <v>26.5</v>
      </c>
      <c r="C15" s="5">
        <v>45.83</v>
      </c>
      <c r="D15" s="5">
        <v>19.75</v>
      </c>
      <c r="E15" s="5">
        <v>0</v>
      </c>
      <c r="F15" s="5"/>
      <c r="G15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D2AFD-32B5-46BD-8867-1EE09D5E160B}">
  <sheetPr codeName="Sheet1"/>
  <dimension ref="A1:E5"/>
  <sheetViews>
    <sheetView tabSelected="1" workbookViewId="0">
      <selection activeCell="I15" sqref="I15"/>
    </sheetView>
  </sheetViews>
  <sheetFormatPr defaultRowHeight="18" x14ac:dyDescent="0.45"/>
  <sheetData>
    <row r="1" spans="1:5" x14ac:dyDescent="0.45">
      <c r="A1" s="21"/>
      <c r="B1" s="23" t="s">
        <v>41</v>
      </c>
      <c r="C1" s="21" t="s">
        <v>40</v>
      </c>
      <c r="D1" s="21" t="s">
        <v>39</v>
      </c>
      <c r="E1" s="23" t="s">
        <v>1</v>
      </c>
    </row>
    <row r="2" spans="1:5" x14ac:dyDescent="0.45">
      <c r="A2" s="23" t="s">
        <v>41</v>
      </c>
      <c r="B2" s="21">
        <v>1</v>
      </c>
      <c r="C2" s="21"/>
      <c r="D2" s="21"/>
      <c r="E2" s="21"/>
    </row>
    <row r="3" spans="1:5" x14ac:dyDescent="0.45">
      <c r="A3" s="21" t="s">
        <v>40</v>
      </c>
      <c r="B3" s="22">
        <v>0.42860062645413538</v>
      </c>
      <c r="C3" s="21">
        <v>1</v>
      </c>
      <c r="D3" s="21"/>
      <c r="E3" s="21"/>
    </row>
    <row r="4" spans="1:5" x14ac:dyDescent="0.45">
      <c r="A4" s="21" t="s">
        <v>39</v>
      </c>
      <c r="B4" s="22">
        <v>-0.4409948819789628</v>
      </c>
      <c r="C4" s="22">
        <v>-0.17439799624294897</v>
      </c>
      <c r="D4" s="21">
        <v>1</v>
      </c>
      <c r="E4" s="21"/>
    </row>
    <row r="5" spans="1:5" x14ac:dyDescent="0.45">
      <c r="A5" s="23" t="s">
        <v>1</v>
      </c>
      <c r="B5" s="22">
        <v>-8.4041526773874192E-2</v>
      </c>
      <c r="C5" s="22">
        <v>0.32209687625701133</v>
      </c>
      <c r="D5" s="22">
        <v>-0.65508255556252104</v>
      </c>
      <c r="E5" s="21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25EF0-8243-423E-991D-BD9E8FA6204D}">
  <sheetPr codeName="Sheet2"/>
  <dimension ref="A1:L38"/>
  <sheetViews>
    <sheetView showGridLines="0" workbookViewId="0">
      <selection activeCell="H6" sqref="H6"/>
    </sheetView>
  </sheetViews>
  <sheetFormatPr defaultRowHeight="18" x14ac:dyDescent="0.45"/>
  <cols>
    <col min="6" max="6" width="10.5" customWidth="1"/>
  </cols>
  <sheetData>
    <row r="1" spans="1:12" x14ac:dyDescent="0.45">
      <c r="A1" s="9" t="s">
        <v>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.600000000000001" thickBot="1" x14ac:dyDescent="0.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x14ac:dyDescent="0.45">
      <c r="A3" s="1" t="s">
        <v>29</v>
      </c>
      <c r="B3" s="1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x14ac:dyDescent="0.45">
      <c r="A4" s="8" t="s">
        <v>30</v>
      </c>
      <c r="B4" s="17">
        <v>0.87758742470076978</v>
      </c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x14ac:dyDescent="0.45">
      <c r="A5" s="8" t="s">
        <v>31</v>
      </c>
      <c r="B5" s="17">
        <v>0.77015968799292933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45">
      <c r="A6" s="8" t="s">
        <v>32</v>
      </c>
      <c r="B6" s="17">
        <v>0.68396957099027778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x14ac:dyDescent="0.45">
      <c r="A7" s="8" t="s">
        <v>10</v>
      </c>
      <c r="B7" s="17">
        <v>0.58716306764867798</v>
      </c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8.600000000000001" thickBot="1" x14ac:dyDescent="0.5">
      <c r="A8" s="10" t="s">
        <v>11</v>
      </c>
      <c r="B8" s="10">
        <v>12</v>
      </c>
      <c r="C8" s="9"/>
      <c r="D8" s="9"/>
      <c r="E8" s="9"/>
      <c r="F8" s="12" t="s">
        <v>37</v>
      </c>
      <c r="G8" s="14">
        <f>FINV(0.05,B12,B13)</f>
        <v>4.0661805513511613</v>
      </c>
      <c r="H8" s="9"/>
      <c r="I8" s="9"/>
      <c r="J8" s="9"/>
      <c r="K8" s="9"/>
      <c r="L8" s="9"/>
    </row>
    <row r="9" spans="1:12" x14ac:dyDescent="0.45">
      <c r="A9" s="9"/>
      <c r="B9" s="9"/>
      <c r="C9" s="9"/>
      <c r="D9" s="9"/>
      <c r="E9" s="9"/>
      <c r="F9" s="13" t="s">
        <v>38</v>
      </c>
      <c r="G9" s="15">
        <f>TINV(0.05,B13)</f>
        <v>2.3060041352041671</v>
      </c>
      <c r="H9" s="9"/>
      <c r="I9" s="9"/>
      <c r="J9" s="9"/>
      <c r="K9" s="9"/>
      <c r="L9" s="9"/>
    </row>
    <row r="10" spans="1:12" ht="18.600000000000001" thickBot="1" x14ac:dyDescent="0.5">
      <c r="A10" s="9" t="s">
        <v>12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x14ac:dyDescent="0.45">
      <c r="A11" s="1"/>
      <c r="B11" s="1" t="s">
        <v>13</v>
      </c>
      <c r="C11" s="1" t="s">
        <v>14</v>
      </c>
      <c r="D11" s="1" t="s">
        <v>15</v>
      </c>
      <c r="E11" s="6" t="s">
        <v>24</v>
      </c>
      <c r="F11" s="1" t="s">
        <v>25</v>
      </c>
      <c r="G11" s="9"/>
      <c r="H11" s="9"/>
      <c r="I11" s="9"/>
      <c r="J11" s="9"/>
      <c r="K11" s="9"/>
      <c r="L11" s="9"/>
    </row>
    <row r="12" spans="1:12" x14ac:dyDescent="0.45">
      <c r="A12" s="8" t="s">
        <v>16</v>
      </c>
      <c r="B12" s="8">
        <v>3</v>
      </c>
      <c r="C12" s="18">
        <v>9.241916255915152</v>
      </c>
      <c r="D12" s="18">
        <v>3.0806387519717173</v>
      </c>
      <c r="E12" s="18">
        <v>8.9355916290174715</v>
      </c>
      <c r="F12" s="18">
        <v>6.2025767625939624E-3</v>
      </c>
      <c r="G12" s="9"/>
      <c r="H12" s="9"/>
      <c r="I12" s="9"/>
      <c r="J12" s="9"/>
      <c r="K12" s="9"/>
      <c r="L12" s="9"/>
    </row>
    <row r="13" spans="1:12" x14ac:dyDescent="0.45">
      <c r="A13" s="8" t="s">
        <v>17</v>
      </c>
      <c r="B13" s="8">
        <v>8</v>
      </c>
      <c r="C13" s="18">
        <v>2.7580837440848485</v>
      </c>
      <c r="D13" s="18">
        <v>0.34476046801060606</v>
      </c>
      <c r="E13" s="18"/>
      <c r="F13" s="18"/>
      <c r="G13" s="9"/>
      <c r="H13" s="9"/>
      <c r="I13" s="9"/>
      <c r="J13" s="9"/>
      <c r="K13" s="9"/>
      <c r="L13" s="9"/>
    </row>
    <row r="14" spans="1:12" ht="18.600000000000001" thickBot="1" x14ac:dyDescent="0.5">
      <c r="A14" s="10" t="s">
        <v>18</v>
      </c>
      <c r="B14" s="10">
        <v>11</v>
      </c>
      <c r="C14" s="10">
        <v>12</v>
      </c>
      <c r="D14" s="10"/>
      <c r="E14" s="10"/>
      <c r="F14" s="10"/>
      <c r="G14" s="9"/>
      <c r="H14" s="9"/>
      <c r="I14" s="9"/>
      <c r="J14" s="9"/>
      <c r="K14" s="9"/>
      <c r="L14" s="9"/>
    </row>
    <row r="15" spans="1:12" ht="18.600000000000001" thickBot="1" x14ac:dyDescent="0.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x14ac:dyDescent="0.45">
      <c r="A16" s="1"/>
      <c r="B16" s="1" t="s">
        <v>19</v>
      </c>
      <c r="C16" s="1" t="s">
        <v>10</v>
      </c>
      <c r="D16" s="1" t="s">
        <v>9</v>
      </c>
      <c r="E16" s="1" t="s">
        <v>20</v>
      </c>
      <c r="F16" s="1" t="s">
        <v>26</v>
      </c>
      <c r="G16" s="1" t="s">
        <v>27</v>
      </c>
      <c r="J16" s="9"/>
      <c r="K16" s="9"/>
      <c r="L16" s="9"/>
    </row>
    <row r="17" spans="1:12" x14ac:dyDescent="0.45">
      <c r="A17" s="8" t="s">
        <v>21</v>
      </c>
      <c r="B17" s="16">
        <v>2.8801937626059551</v>
      </c>
      <c r="C17" s="16">
        <v>0.95698784583248886</v>
      </c>
      <c r="D17" s="18">
        <v>3.0096450808113024</v>
      </c>
      <c r="E17" s="16">
        <v>1.6822639696895413E-2</v>
      </c>
      <c r="F17" s="16">
        <v>0.67337583277610769</v>
      </c>
      <c r="G17" s="16">
        <v>5.0870116924358024</v>
      </c>
      <c r="J17" s="9"/>
      <c r="K17" s="9"/>
      <c r="L17" s="9"/>
    </row>
    <row r="18" spans="1:12" x14ac:dyDescent="0.45">
      <c r="A18" s="8" t="s">
        <v>33</v>
      </c>
      <c r="B18" s="16">
        <v>-5.5575411675679705E-2</v>
      </c>
      <c r="C18" s="16">
        <v>1.7300600559267614E-2</v>
      </c>
      <c r="D18" s="18">
        <v>-3.2123400274627447</v>
      </c>
      <c r="E18" s="16">
        <v>1.2380722557155078E-2</v>
      </c>
      <c r="F18" s="16">
        <v>-9.5470668106866358E-2</v>
      </c>
      <c r="G18" s="16">
        <v>-1.5680155244493059E-2</v>
      </c>
      <c r="J18" s="9"/>
      <c r="K18" s="9"/>
      <c r="L18" s="9"/>
    </row>
    <row r="19" spans="1:12" x14ac:dyDescent="0.45">
      <c r="A19" s="8" t="s">
        <v>34</v>
      </c>
      <c r="B19" s="16">
        <v>2.92615937372941E-2</v>
      </c>
      <c r="C19" s="16">
        <v>1.2087315148677225E-2</v>
      </c>
      <c r="D19" s="18">
        <v>2.4208513948191666</v>
      </c>
      <c r="E19" s="16">
        <v>4.1794534945077316E-2</v>
      </c>
      <c r="F19" s="16">
        <v>1.3881950209284483E-3</v>
      </c>
      <c r="G19" s="16">
        <v>5.7134992453659751E-2</v>
      </c>
      <c r="J19" s="9"/>
      <c r="K19" s="9"/>
      <c r="L19" s="9"/>
    </row>
    <row r="20" spans="1:12" ht="18.600000000000001" thickBot="1" x14ac:dyDescent="0.5">
      <c r="A20" s="10" t="s">
        <v>35</v>
      </c>
      <c r="B20" s="19">
        <v>-0.13916970799121126</v>
      </c>
      <c r="C20" s="19">
        <v>3.0302657995626807E-2</v>
      </c>
      <c r="D20" s="20">
        <v>-4.5926567897540815</v>
      </c>
      <c r="E20" s="19">
        <v>1.772392891119567E-3</v>
      </c>
      <c r="F20" s="19">
        <v>-0.2090477626368043</v>
      </c>
      <c r="G20" s="19">
        <v>-6.9291653345618223E-2</v>
      </c>
      <c r="J20" s="9"/>
      <c r="K20" s="9"/>
      <c r="L20" s="9"/>
    </row>
    <row r="21" spans="1:12" x14ac:dyDescent="0.4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x14ac:dyDescent="0.4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4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45">
      <c r="A24" s="9" t="s">
        <v>22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8.600000000000001" thickBot="1" x14ac:dyDescent="0.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x14ac:dyDescent="0.45">
      <c r="A26" s="1" t="s">
        <v>23</v>
      </c>
      <c r="B26" s="1" t="s">
        <v>36</v>
      </c>
      <c r="C26" s="1" t="s">
        <v>17</v>
      </c>
      <c r="D26" s="9"/>
      <c r="E26" s="9"/>
      <c r="F26" s="9"/>
      <c r="G26" s="9"/>
      <c r="H26" s="9"/>
      <c r="I26" s="9"/>
      <c r="J26" s="9"/>
      <c r="K26" s="9"/>
      <c r="L26" s="9"/>
    </row>
    <row r="27" spans="1:12" x14ac:dyDescent="0.45">
      <c r="A27" s="8">
        <v>1</v>
      </c>
      <c r="B27" s="8">
        <v>0.81069532549765766</v>
      </c>
      <c r="C27" s="8">
        <v>0.18930467450234234</v>
      </c>
      <c r="D27" s="9"/>
      <c r="E27" s="9"/>
      <c r="F27" s="9"/>
      <c r="G27" s="9"/>
      <c r="H27" s="9"/>
      <c r="I27" s="9"/>
      <c r="J27" s="9"/>
      <c r="K27" s="9"/>
      <c r="L27" s="9"/>
    </row>
    <row r="28" spans="1:12" x14ac:dyDescent="0.45">
      <c r="A28" s="8">
        <v>2</v>
      </c>
      <c r="B28" s="8">
        <v>-0.54484809333413464</v>
      </c>
      <c r="C28" s="8">
        <v>-0.45515190666586536</v>
      </c>
      <c r="D28" s="9"/>
      <c r="E28" s="9"/>
      <c r="F28" s="9"/>
      <c r="G28" s="9"/>
      <c r="H28" s="9"/>
      <c r="I28" s="9"/>
      <c r="J28" s="9"/>
      <c r="K28" s="9"/>
      <c r="L28" s="9"/>
    </row>
    <row r="29" spans="1:12" x14ac:dyDescent="0.45">
      <c r="A29" s="8">
        <v>3</v>
      </c>
      <c r="B29" s="8">
        <v>0.22891535559142717</v>
      </c>
      <c r="C29" s="8">
        <v>0.77108464440857283</v>
      </c>
      <c r="D29" s="9"/>
      <c r="E29" s="9"/>
      <c r="F29" s="9"/>
      <c r="G29" s="9"/>
      <c r="H29" s="9"/>
      <c r="I29" s="9"/>
      <c r="J29" s="9"/>
      <c r="K29" s="9"/>
      <c r="L29" s="9"/>
    </row>
    <row r="30" spans="1:12" x14ac:dyDescent="0.45">
      <c r="A30" s="8">
        <v>4</v>
      </c>
      <c r="B30" s="8">
        <v>3.0861932159206962E-2</v>
      </c>
      <c r="C30" s="8">
        <v>0.96913806784079304</v>
      </c>
      <c r="D30" s="9"/>
      <c r="E30" s="9"/>
      <c r="F30" s="9"/>
      <c r="G30" s="9"/>
      <c r="H30" s="9"/>
      <c r="I30" s="9"/>
      <c r="J30" s="9"/>
      <c r="K30" s="9"/>
      <c r="L30" s="9"/>
    </row>
    <row r="31" spans="1:12" x14ac:dyDescent="0.45">
      <c r="A31" s="8">
        <v>5</v>
      </c>
      <c r="B31" s="8">
        <v>1.1498989834349231</v>
      </c>
      <c r="C31" s="8">
        <v>-0.14989898343492314</v>
      </c>
      <c r="D31" s="9"/>
      <c r="E31" s="9"/>
      <c r="F31" s="9"/>
      <c r="G31" s="9"/>
      <c r="H31" s="9"/>
      <c r="I31" s="9"/>
      <c r="J31" s="9"/>
      <c r="K31" s="9"/>
      <c r="L31" s="9"/>
    </row>
    <row r="32" spans="1:12" x14ac:dyDescent="0.45">
      <c r="A32" s="8">
        <v>6</v>
      </c>
      <c r="B32" s="8">
        <v>1.5907441204475918</v>
      </c>
      <c r="C32" s="8">
        <v>-0.59074412044759184</v>
      </c>
      <c r="D32" s="9"/>
      <c r="E32" s="9"/>
      <c r="F32" s="9"/>
      <c r="G32" s="9"/>
      <c r="H32" s="9"/>
      <c r="I32" s="9"/>
      <c r="J32" s="9"/>
      <c r="K32" s="9"/>
      <c r="L32" s="9"/>
    </row>
    <row r="33" spans="1:12" x14ac:dyDescent="0.45">
      <c r="A33" s="8">
        <v>7</v>
      </c>
      <c r="B33" s="8">
        <v>-1.1404547320034442</v>
      </c>
      <c r="C33" s="8">
        <v>0.14045473200344416</v>
      </c>
      <c r="D33" s="9"/>
      <c r="E33" s="9"/>
      <c r="F33" s="9"/>
      <c r="G33" s="9"/>
      <c r="H33" s="9"/>
      <c r="I33" s="9"/>
      <c r="J33" s="9"/>
      <c r="K33" s="9"/>
      <c r="L33" s="9"/>
    </row>
    <row r="34" spans="1:12" x14ac:dyDescent="0.45">
      <c r="A34" s="8">
        <v>8</v>
      </c>
      <c r="B34" s="8">
        <v>-0.53156808768882513</v>
      </c>
      <c r="C34" s="8">
        <v>-0.46843191231117487</v>
      </c>
      <c r="D34" s="9"/>
      <c r="E34" s="9"/>
      <c r="F34" s="9"/>
      <c r="G34" s="9"/>
      <c r="H34" s="9"/>
      <c r="I34" s="9"/>
      <c r="J34" s="9"/>
      <c r="K34" s="9"/>
      <c r="L34" s="9"/>
    </row>
    <row r="35" spans="1:12" x14ac:dyDescent="0.45">
      <c r="A35" s="8">
        <v>9</v>
      </c>
      <c r="B35" s="8">
        <v>0.80984241082677055</v>
      </c>
      <c r="C35" s="8">
        <v>0.19015758917322945</v>
      </c>
      <c r="D35" s="9"/>
      <c r="E35" s="9"/>
      <c r="F35" s="9"/>
      <c r="G35" s="9"/>
      <c r="H35" s="9"/>
      <c r="I35" s="9"/>
      <c r="J35" s="9"/>
      <c r="K35" s="9"/>
      <c r="L35" s="9"/>
    </row>
    <row r="36" spans="1:12" x14ac:dyDescent="0.45">
      <c r="A36" s="8">
        <v>10</v>
      </c>
      <c r="B36" s="8">
        <v>-0.51061566320707152</v>
      </c>
      <c r="C36" s="8">
        <v>-0.48938433679292848</v>
      </c>
      <c r="D36" s="9"/>
      <c r="E36" s="9"/>
      <c r="F36" s="9"/>
      <c r="G36" s="9"/>
      <c r="H36" s="9"/>
      <c r="I36" s="9"/>
      <c r="J36" s="9"/>
      <c r="K36" s="9"/>
      <c r="L36" s="9"/>
    </row>
    <row r="37" spans="1:12" x14ac:dyDescent="0.45">
      <c r="A37" s="8">
        <v>11</v>
      </c>
      <c r="B37" s="8">
        <v>-0.73537269900423263</v>
      </c>
      <c r="C37" s="8">
        <v>-0.26462730099576737</v>
      </c>
      <c r="D37" s="9"/>
      <c r="E37" s="9"/>
      <c r="F37" s="9"/>
      <c r="G37" s="9"/>
      <c r="H37" s="9"/>
      <c r="I37" s="9"/>
      <c r="J37" s="9"/>
      <c r="K37" s="9"/>
      <c r="L37" s="9"/>
    </row>
    <row r="38" spans="1:12" ht="18.600000000000001" thickBot="1" x14ac:dyDescent="0.5">
      <c r="A38" s="10">
        <v>12</v>
      </c>
      <c r="B38" s="10">
        <v>-1.1580988527198686</v>
      </c>
      <c r="C38" s="10">
        <v>0.15809885271986857</v>
      </c>
      <c r="D38" s="9"/>
      <c r="E38" s="9"/>
      <c r="F38" s="9"/>
      <c r="G38" s="9"/>
      <c r="H38" s="9"/>
      <c r="I38" s="9"/>
      <c r="J38" s="9"/>
      <c r="K38" s="9"/>
      <c r="L38" s="9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3069-8AE4-4F44-A144-71B28425A970}">
  <dimension ref="D9:J23"/>
  <sheetViews>
    <sheetView showGridLines="0" workbookViewId="0">
      <selection activeCell="G16" sqref="G16"/>
    </sheetView>
  </sheetViews>
  <sheetFormatPr defaultRowHeight="18" x14ac:dyDescent="0.45"/>
  <cols>
    <col min="4" max="4" width="13.3984375" customWidth="1"/>
    <col min="5" max="5" width="2.59765625" customWidth="1"/>
    <col min="6" max="6" width="8.8984375" customWidth="1"/>
    <col min="7" max="7" width="12" customWidth="1"/>
    <col min="8" max="8" width="10" customWidth="1"/>
    <col min="9" max="9" width="1.8984375" customWidth="1"/>
    <col min="10" max="10" width="8" customWidth="1"/>
  </cols>
  <sheetData>
    <row r="9" spans="4:10" x14ac:dyDescent="0.45">
      <c r="D9" s="31" t="s">
        <v>42</v>
      </c>
      <c r="E9" s="31"/>
      <c r="F9" s="24" t="s">
        <v>3</v>
      </c>
      <c r="G9" s="24" t="s">
        <v>4</v>
      </c>
      <c r="H9" s="24" t="s">
        <v>5</v>
      </c>
      <c r="I9" s="25"/>
      <c r="J9" s="26"/>
    </row>
    <row r="10" spans="4:10" x14ac:dyDescent="0.45">
      <c r="D10" s="32" t="s">
        <v>3</v>
      </c>
      <c r="E10" s="32"/>
      <c r="F10" s="27">
        <v>141.583</v>
      </c>
      <c r="G10" s="27">
        <v>79.167000000000002</v>
      </c>
      <c r="H10" s="27">
        <v>-32.707999999999998</v>
      </c>
      <c r="I10" s="25"/>
      <c r="J10" s="28">
        <v>-2</v>
      </c>
    </row>
    <row r="11" spans="4:10" x14ac:dyDescent="0.45">
      <c r="D11" s="32" t="s">
        <v>4</v>
      </c>
      <c r="E11" s="32"/>
      <c r="F11" s="27">
        <v>79.167000000000002</v>
      </c>
      <c r="G11" s="27">
        <v>240.97200000000001</v>
      </c>
      <c r="H11" s="27">
        <v>-16.875</v>
      </c>
      <c r="I11" s="25"/>
      <c r="J11" s="28">
        <v>10</v>
      </c>
    </row>
    <row r="12" spans="4:10" x14ac:dyDescent="0.45">
      <c r="D12" s="32" t="s">
        <v>5</v>
      </c>
      <c r="E12" s="32"/>
      <c r="F12" s="27">
        <v>-32.707999999999998</v>
      </c>
      <c r="G12" s="27">
        <v>-16.875</v>
      </c>
      <c r="H12" s="27">
        <v>38.853999999999999</v>
      </c>
      <c r="I12" s="25"/>
      <c r="J12" s="28">
        <v>-8.17</v>
      </c>
    </row>
    <row r="15" spans="4:10" x14ac:dyDescent="0.45">
      <c r="E15" s="30">
        <v>1.04E-2</v>
      </c>
      <c r="F15" s="30"/>
      <c r="G15" s="27">
        <v>-2.8999999999999998E-3</v>
      </c>
      <c r="H15" s="27">
        <v>7.4999999999999997E-3</v>
      </c>
    </row>
    <row r="16" spans="4:10" x14ac:dyDescent="0.45">
      <c r="E16" s="30">
        <v>-2.8999999999999998E-3</v>
      </c>
      <c r="F16" s="30"/>
      <c r="G16" s="27">
        <v>5.1000000000000004E-3</v>
      </c>
      <c r="H16" s="27">
        <v>-2.0000000000000001E-4</v>
      </c>
    </row>
    <row r="17" spans="5:10" x14ac:dyDescent="0.45">
      <c r="E17" s="30">
        <v>7.4999999999999997E-3</v>
      </c>
      <c r="F17" s="30"/>
      <c r="G17" s="27">
        <v>-2.0000000000000001E-4</v>
      </c>
      <c r="H17" s="27">
        <v>3.2000000000000001E-2</v>
      </c>
    </row>
    <row r="19" spans="5:10" x14ac:dyDescent="0.45">
      <c r="F19" s="29" t="s">
        <v>43</v>
      </c>
      <c r="G19" s="29" t="s">
        <v>44</v>
      </c>
      <c r="H19" s="29" t="s">
        <v>45</v>
      </c>
      <c r="J19" s="29" t="s">
        <v>46</v>
      </c>
    </row>
    <row r="20" spans="5:10" x14ac:dyDescent="0.45">
      <c r="F20" s="24" t="s">
        <v>47</v>
      </c>
      <c r="G20" s="4">
        <v>5.7603900000000001</v>
      </c>
      <c r="H20" s="4">
        <v>2.8801899999999998</v>
      </c>
      <c r="J20" s="4">
        <v>2</v>
      </c>
    </row>
    <row r="21" spans="5:10" x14ac:dyDescent="0.45">
      <c r="F21" s="24" t="s">
        <v>48</v>
      </c>
      <c r="G21" s="4">
        <v>-0.11115</v>
      </c>
      <c r="H21" s="4">
        <v>-5.5579999999999997E-2</v>
      </c>
      <c r="J21" s="4">
        <v>2</v>
      </c>
    </row>
    <row r="22" spans="5:10" x14ac:dyDescent="0.45">
      <c r="F22" s="24" t="s">
        <v>49</v>
      </c>
      <c r="G22" s="4">
        <v>5.8520000000000003E-2</v>
      </c>
      <c r="H22" s="4">
        <v>2.9260000000000001E-2</v>
      </c>
      <c r="J22" s="4">
        <v>2</v>
      </c>
    </row>
    <row r="23" spans="5:10" x14ac:dyDescent="0.45">
      <c r="F23" s="24" t="s">
        <v>50</v>
      </c>
      <c r="G23" s="4">
        <v>-0.27833999999999998</v>
      </c>
      <c r="H23" s="4">
        <v>-0.13916999999999999</v>
      </c>
      <c r="J23" s="4">
        <v>2</v>
      </c>
    </row>
  </sheetData>
  <mergeCells count="7">
    <mergeCell ref="E17:F17"/>
    <mergeCell ref="D9:E9"/>
    <mergeCell ref="D10:E10"/>
    <mergeCell ref="D11:E11"/>
    <mergeCell ref="D12:E12"/>
    <mergeCell ref="E15:F15"/>
    <mergeCell ref="E16:F16"/>
  </mergeCells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4 1 F 7 2 0 4 9 - 4 3 2 B - 4 0 E E - 9 4 5 B - 4 D F B D 1 A 5 1 A 8 6 } "   T o u r I d = " 6 c 7 b f 4 4 5 - b 0 5 1 - 4 f 1 1 - a 9 3 7 - b b e c 8 3 9 d 7 c 4 e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K s A A A S r A S c L H m Q A A D D v S U R B V H h e 7 X 3 5 d 1 z H d e b t f U E 3 9 o 0 A S H C n J E q U Z M q S Z X s s 2 3 I y S T y Z n B k n d n x y x p 4 Z Z / 6 / + S W e J C d 2 H N t a q I X a L J E U d x L E v i + 9 L 3 O / e 6 t e V z e 6 i Q Y I S n g N f M B F V b 3 3 0 M u r + u r e u n W r X u C f 3 v q w S k f Y F 4 S C Q T o z M U K T I / 0 U p A q V y 2 W q V C p U r V Y 9 q f C x A F 8 H L G e C d H U q y j m c k 0 N t I x g g G u s p 0 9 R q y B w h C g T 4 o A N b R m o l E u b 3 D o Q o E g l Q O T t F x a 1 5 u e Y I + 4 P A P 7 1 9 R K g n R S o Z p 1 e f P U 2 R Q N U j k S U S I E Q y 5 U I h T / F 4 g t a y Q S Y F X 8 + X 9 M Q r d H c 5 T E t b Q X r h W J H + e D e 2 a 4 K 5 e B y x b B p k U k N C o R D F Y g H K L n 7 M 7 1 m R 8 0 f Y O w K / P i L U n n F 6 f I T 6 Y 0 S 9 v X 1 U K h U p s 7 V F i W S S t p A m E k K g f K F E u X K E e h J V W l l e o t 6 + f j n u N v p M I U D J a J X + 7 c s 4 n R o o 0 c m + E r 3 F p C q U 6 4 m x V 7 Q i G A i F P C Q c D r N w u b h A h c 2 H c v 4 I u 8 c R o f a A 4 y M D 9 N z k K J W K R d E 8 0 E r Q P J G I m m + V C g u 0 U R 7 a K K 7 / x F h f W 6 X u n l 5 T U p R Y K c A K A / 7 t B r O T k Y 5 X a T 3 X n E z R M B F z t A 6 N h H k c 3 G t t 3 p L K a q 1 I J E z V 7 A M q 5 x f l / B H a B x P q 6 h G h 2 s R I f w + 9 f G 6 C i o W C E C m f y 1 E 4 E m H t V J K G m G c C o W F G + B h Q Z M L d u D t L F / l / Y M K h / Z b L J Z q d m a H 5 h S V 6 + e W X 5 L q l h X m 6 s T l O m a K O h y 6 N F e l P M x E m p R Q F U T 5 V K J t C G 3 C J 0 w o u o W w K s c Q K h Y J U 3 f q S q u W s n D / C z g j 8 + p 0 j Q u 2 E V C J O 3 3 7 + L G V z B Q o H y r S 4 v E 5 9 P V 1 i u k E A E K z A R I v F V M s 0 o s z n F 5 h E 1 U C Y R o d 6 a W V l h f r 6 + u Q c x k 4 f P Y J 2 U 5 z s L 1 G K T c C F r R B t s K a C O b j I 1 z w J H k c w 9 5 w l l U s s j P U o d / u I W G 3 g i F C P Q Z A b 1 e U L p 6 i v K 0 p r W y W K h 8 t 0 f 6 F I x w d C T C Q M 4 L U h N p K p U i l z Q 8 Q 1 2 2 8 t z M H Z 2 R k a G x u T 8 u 3 F s D g k L N C 2 R 9 N l u j h a l P L b 9 2 I y x t p P t C J X K 2 L B e w l T N l j N E O X v 6 Q V H a I r A / z s i V F P 0 p V P 0 4 t l J b k Q F 2 s h W K M Z k y u T 5 V h U 3 K Z H s o k w m I y Y e z L 3 B w U H z X 0 Q b 6 2 u U S n e b U j 1 m Z + e o u 2 + I k j H V N v e X Q 3 R z U c 1 D C x B p J R O k 6 f U Q N 2 Z 4 C M 2 J p 4 S d y G V J B U 0 l R 6 o l C h X v U 6 C a l / N H q A c T 6 q M j Q j X g 8 r l x 6 u 9 O y R g I 2 m c r W 6 I E k w A a J 8 f j p m C A x x f h E N 2 9 e 4 / 6 + / v 5 W J a G h 4 a 4 D 1 c X O R o g v H 7 R a I z m p h 9 R M p W i R C J J m 5 u b d G t 9 i B L R g J h z Z V F y 2 x v 0 q y c K d I + 1 1 v z m k 5 l 5 u 0 E z Y r m k A k A q o F p h U r G 2 C p e n p X y E G r 6 6 G v M B 0 H D + 8 6 s X q S s W F g 0 E Q q 2 t r d H W x g r d u n V b t B G a 1 u b G m j S u r m S S e n q 6 a X R 0 l I K h k E z a w p O n c z t x e b 3 R 8 Q n R W D O s n d 5 + k K K 1 f J h m N w y Z W i A d q 9 C l s Q J F a n O 2 T x 3 u e N D C H r O C z k W u C Y S I u x j K B U 6 a K 4 9 g o X r 8 S K g n l a Q / e + U Z K u R z T K S S u L x B q F x m i / r 6 e u n 0 6 V M y j x T l c V J 3 b x 8 t L y / T y O i I 1 3 s D k W h U t B d Q 5 c a 3 t r Z O i 4 t L o t U 2 I q c p l m R T E N e 7 0 g Q 4 v L A Z o u I u v H r 7 B U s e F / Z Y 3 T k m V Z W / a 4 Z O m O + C Y 0 d y p K E Y z 5 0 c p 5 d O D g m J F h Y W p H 2 A O H B / 9 / T 1 0 8 y j K e m d E 1 0 p I R K 0 k / X Q W Y A 0 Q C + b g M D C 4 g K l e R w 2 O D h A t 9 d 6 a I a 1 U j u A Z g I G U 1 8 D m x w 0 k g q w h M K 9 A A J B / k 6 B M G 2 W J 6 h Q q b 8 f h x U I C W t G t E M h 6 E 0 u H D 9 G Q 6 k o 3 b l 7 n 1 Z X V y j F 4 x 1 4 7 B Y X 5 q T x Y P J 2 b O I 4 n 1 u l Z C L h E Q l z U Q t z s 5 T N Z q R c D i Z k 3 g j N 8 N G j a R o e H h H i v X O P x 1 F t k A l z T 2 + e z 9 F w S h t r a Z + i J J 4 E l k A u b F n T g J A K k q 8 k K V / u 2 X a P D 5 3 8 8 7 s f 1 9 + x Q 4 Q f v X K R N t a W x X k A N 7 h 1 f 8 P s 6 0 q l J Z Q o 2 d U l z o Q k j 5 d g 3 u F Y n I l l B + i 5 b J b u r a d p P R + k k / 1 l + n Q 6 I h r u z X M 5 a X T y e t U Y X X l Q i 5 h o h h 8 x m S x u L 4 V p e S t I a 7 m D Z U C 4 5 i 2 A M g T m b b l c p H K p y J 1 U m b q j h z f g N v D P V w 4 n o V 4 7 P 0 H x S J h y T J 5 Q i N N c V p w K 2 U y W + o 0 b H G T Y 2 s p Q b 2 + P l B H l g G t X V 5 e Z d A U a H h m l P 9 y J U b 4 U o E i o y m M e 0 + A y M 5 T u G 6 E y q 6 x v n 9 L 5 p B v z Y X q 4 W p t v w m T t c y N F 6 o 5 X x E x Y y Q Y l O g L 5 b L G + 4 R 4 k N C M V U K 2 U x b N Z Y Y F r v S + 5 J M c P G w 7 l G O r N y 8 9 S g D U S Y v A Q f w f N h A j w M O c t m W D i I W D U k m n q w T 0 2 / z S I L p 3 q p l D X M Q l m B Z l C f B f j k S p F w 6 Z v S h 6 j D d Z Y g y k t C p y G O J I u 0 + n + E t 1 a D N O t h Q h t 5 g O S x 2 s d Z D I B r U x A t v s o y J 0 N z D / u I l j D H s 4 x 1 a H T U C B T k b X R 1 N Q U p d N p 6 m K T D o G t m W y O T Z Y S 3 b t 3 n 7 7 x j Z f r G g 4 m a 9 P d S i w L k D F T 4 g Y U q F K 2 E K R P p m u h Q x a v H G c N V w j Q t b n a 5 G 1 v o k K r r I 3 O D x U l n G g 1 y w 3 Q h z X Q q K k E f M + s 6 Q e B p h p M r 5 m T h w O B f z l E h H r j p W e p X F A n A g g z P z d P e T b r x s a O y T H A J d L a 2 q o 0 k p 7 e W m 8 L 0 x D a z A L r m t 5 / u J 1 M z X C K t R J M P M x D t e O o 8 A P q i M X 3 q g L N b w g F C Q X K T K p 1 c 0 H n g 4 0 V 3 J D O l 3 M T o x S s F q U B g D Q w 8 3 r 7 e m l 0 d J j P K 3 A M X j 2 c z 2 U z 1 N P T 6 5 F n Z W W Z M p k t G W d Z I N r 8 c W S K W R P Q A D F 7 W J r R K W Q C 3 A 4 I Z m 0 A p h + b f V Z K f L v W M 7 h H z e u l 0 y T w L + 9 9 0 v E a 6 t z x U R p J R Y V M I A 0 a g S X V x s Y 6 R X n s h C i I r p Q O e u A K l 1 C h j Q 1 K s V l o j / H t E g + f n e D t 6 t L r M Z Y C g k G 8 J m 5 s a 0 R D 1 X 1 b O H i Q 4 G o q B A f D f F Y t V R B J J 0 q U T u o c W y e j 4 5 0 S s W i E R t M x c X O D Q F Z A q M 3 1 d U o m u y g W j 4 s H L 5 / P i R a y Q A g R C I f j I B j I t G p W 3 W I S 2 M L O H b V D k 0 4 k E + B q K t V S K j L 5 y 7 K 2 B c v A X N D B 6 H h C v f H C G e k 9 4 U S w W s k i 3 d M j p L E r a W G i h M M R y m x u y v l g K E j p d L f E 5 Q G L 8 7 P U 2 z 8 g r 9 f T 2 + s 1 o o u j B S Y T 9 8 o 7 a K d O h 7 0 f u D / Y i A Z k U m I h o i J E U / O 1 a Y N O R e B f 3 / u 0 Y / u N M / 1 J m h g f E X M O R M J e D + E w d v y p j X v c n h V A 2 Z o v x W K h 7 l q Q U n p d P o / r H j 2 8 L + V i u U o 3 8 x f M V Y c c I J P J W s d E E W k x z + N T 7 n h 4 H H t i 1 F z Q g e h Y D X V u f I i O T 4 x 6 m g m C j V M a y Y T x k M X y 0 q J H p o X 5 O Z n E X V 9 d l f L c 7 D Q 9 u H / X O 4 8 U s X 5 j E y d o c n K S B p J f b + z d g Y G 5 1 x D V U q y h 2 A S 0 I U q V a p D m l z v X 9 g v 8 6 / u d p 6 G w w v Q 7 z 5 6 Q S g W h r J m H s g X y W 5 s b 4 g Y H y T A + K p c w 0 R u R K H P s X t Q I v A 6 0 F h o I x l q u O 9 0 6 J o 5 Q A + 5 x h c e m i K C A p i o Z L V U p F e j 0 8 c 7 s y z v y W 7 1 4 Y k B S 6 3 y w W s r C E g x e v I H B Y f H Y I Z 4 P J F I P X 2 2 e y Q X I h P E U l m l g 7 G X x 2 X T 9 q t s j K K D L R U N B U z n u d B l P P e p M j x 8 T S r 5 2 x 8 h Y X 5 q 6 0 2 k h D e a J 1 l Z 0 u Y V F N p M R M w 9 x e i P H d F 8 H O 9 c E b x 5 c v k U e c 0 E D 4 R p o s O X F B T l v n R P w C E Y 5 v 7 6 2 Q r P z S z S 3 W T + v h L i + I z A w n h J R 0 8 + V X A l a H m Z y 8 3 r 0 q 3 T U 8 g 3 Q 5 v z E k G g k O C K w x R c W A 7 q A l u k f G G S N V D 8 h i / A i 0 V K J L m k E c K f j G p A N M W o u M L b C u U S 6 j z 5 f H T d H a 5 C b e g Q D v h l 1 x M J Y C v 0 4 a 6 m 5 4 r Y 6 9 L v w N 2 x y 1 K f S F 8 i a c Y 5 G R A C b m E d i L Q P X O M Z M B S Z U I 1 Z X V i R W z 0 7 Y I i j W R S x e 2 x o M i w 0 t M o W g r H 9 q B I J c j 6 B A N X h k M o I x K K y G K j e / u w + 2 6 u r Q 7 9 I x Y y h 8 n w Q 3 f B A K F Y g x E w T r m m K s Z U C Y Z F e K u l j z u M D 1 2 P 4 L I U f Q X O 5 Y y w J r o A C c O z Y + I X n g / Q e q 5 b 5 7 K k 9 D X / M K 2 4 M L 1 A z / F V I Z c U y / L P d v T W 6 5 b 9 E x h M J m / Z O T J 4 Q g j w P 2 x b N A l P n y 0 o J 4 o W A e A l k T K W F J B G A B H c i 0 t b U p p i Q a w L / f U q 1 l l 2 5 g D 4 g j N I d q J o d M j q b i A 3 T j d u c E z + I b c e J v i T E Z E s Z K s 5 r J 1 T R 2 o S C c C X z G H A V 4 r M R a y 1 2 a Y f 8 X 1 4 J A G Z b B 4 R F O N y R 2 D 4 T 6 c i H s R U W c G U A w r W S P 0 A J B H l T W y I S 8 a i c Z T 3 G e b y n f b 1 y 5 v W 7 9 J h 3 h l H j 9 4 k l a W V m t I 5 E F N q M E P v n k U 5 q Z m R V S w P v H 1 J E 5 k U i 4 p p n W 1 9 b E R E S l w z U O g H B A V 6 p b j t 9 f T 9 e t v P 1 y I U I f P z p y m 7 e E d F C c 8 r 1 D b c m P k I r L S J l Y S L + 8 v e z V p 5 + F u 4 k m R 3 0 k s B q 2 1 t d 5 H B Q V Q l k B N j Y 2 x B u H E K G z Z 8 9 4 5 q A s d 2 f T T / a G C I W E Y P F E k r p 7 a p o K n j w b T Q 4 s b Q Z k W + S H z g P O L J Y y R + Z e S w i R q l x V D U Q S q W k s L I a W W n P q 1 o / C z d H f e P n s J G V 5 v I P N 9 3 M 5 1 U a z s 7 N 0 / f o N s x q 3 Q M f G j 9 P Q 0 C D L k J x H h I N 4 m b g G E Q i L a H O p a A e Y 2 Q c y 2 T z 9 3 9 9 + T u / f D + z 7 H u O H E k 3 I J F q K m + L N 2 / 7 f h 8 L X Y y h U B h U y 1 N 3 b K / u L f / H F F 3 T l y h V Z 2 g 6 N h Q p 7 8 O C h e P E e P p z a F g G B a I c u v h b z V i 7 g d o f G w l b I f 7 i b p N T E Z d l v o h k a e H i o 0 L i A s j X 4 J u E X B N K M i B I K N 1 D L m x n s 2 W H K P h V f a 6 g T w w M U i Y T o 2 r U b s t X X C y 8 8 T 3 g o x v z c L M U i Y Y m K O H X q l J i A / f 3 1 E 7 w w / 6 a n p 2 l 1 d Y 3 + 9 N n n c i z P 9 Y n d W g O h q H j x P p 2 O U s i M s V p B 2 s M h R b v z b R 6 R p C C / W h J C q Y a S z p G P z s 5 u 4 I x v E f j N 1 c / b 7 W Y O H F 4 5 M 0 b h Q J X w t M D 5 u R m 2 w 9 W 9 v c Y k w V P 4 h o a H q b u 7 W z x z 1 6 5 d l 3 E U t N T c 3 J w 4 K J 5 9 9 h n R X j M z M / R w a p 7 W u r / J v S 4 q e X e T s 4 N d Z T r W X a Z M M S i P p / m 6 g E 9 8 U C s T + x 7 C E p C V v G Y j F 8 z 9 Y c p C g m Y L 2 P q a T f Z y g S 6 / v D 3 6 x C / w r Y b C s 5 u S 8 a j X g A a H R n j M l K R C q J 9 O n z l N i W S C N j Z 0 o S A i H 5 5 5 5 o J 4 / L A m a m l p m Z 5 n b W a f 5 z Q w P E b r P a 9 J L 4 k V t d 5 2 Y G 0 i x 0 Q a S l U o F X 3 8 H N j T h h 9 6 R n R W q q 2 Q s T m T Z 8 F e h i U 8 J 9 W n 8 C 2 h J v p T Y r Z B o J W w J F 2 8 e 5 E k 3 b / / g K 8 I 0 P i 4 B r 8 q A r J F 8 t W r H 9 P o 6 A h d Z 4 3 1 3 n v v y 5 l 3 7 9 X G R 3 i U z H j 3 7 i o 0 H K r K / M N u i d g p w K a d O w P U q U G J Z T M g k 5 p 8 k O k Z X Y P m R / C 3 0 C / h N z k x o s 9 l w s Q r 4 v U i 0 Q i b c 0 m a 7 C t T I L 5 9 k 0 W Y g A M D A / S d 7 7 w u z 3 R 6 7 r l n a X h 4 i O Y 2 V C s B o 2 y 2 Y Z u v 6 7 t c q m 2 D L z D m O o y A 9 1 P v o C L e t G O B 6 9 x A M l q P E F s U B w X L 9 A w i J 2 r n / S S + N v n g d M B z n E J s 0 k 0 9 f C D m H L Y z 3 i r F P B e 5 B c Z J 2 N w y m 9 X n x M 7 P z 8 t c 1 K P l m o d v d j 2 0 p 4 W C 0 G o g 5 W E O i n U p l N t 2 H / i s d 4 F z j r P g k G g o / C B l w Z i 4 h P 3 H f A i 0 S / l S f p L + N L b 4 W p c H m W E y F p O w 8 V i c P p g f l U 0 k t 4 o R W X l r A Z c 5 T E O M o / A 4 G k W A 0 t 1 p K s x e N e W 9 A 5 O 9 y 5 m g a D e 4 k h H f h 8 9 5 B A U s 8 f q Q r 2 b A D T P C N 2 9 + f q 2 u z v 0 i v t R Q k / 1 d M k 8 E Y A 0 T y D N d P s 5 f i L 8 R I 0 M 9 s l + 4 B b T Y + P i 4 P K o G l X v j + g 1 5 d t P K 8 g q d P T N J o 5 V r 5 s q 9 4 c Z 8 h K J B H U e d G S j R 8 6 O d v / / c b i A 1 8 V g + 8 R W 4 y L Z K L v h 1 H O X L M V R v T 1 o c E N g j b 2 t D 5 y 0 W G 6 K 9 s f k + A M 1 k 5 6 A Q N Q E i X W B N p V E U R Z k Q z q 4 v 0 f M 9 D + W a v W K J N R Q e E P D F X E T 2 O c c 4 A k 9 z P z u o D x g 4 1 B C i Q F O B V Y 3 M g p m n N W t K 8 p P N I V J F 6 9 t P 4 j s N F Q i G a W Y F z 3 D K U 6 q 7 R y I d 8 K g Y q S q p M M W y i a 9 D i B F M P g B x f e 6 T B / v 6 e i R k 6 a W X X 6 R 8 L k P f O 7 P 3 J 5 t j e 2 U 8 C M B i O F W m e S Y 5 n r R x B I A b n L E g G m F r z T t r M o W C / z q j o C G W b w R m X T K w J d H g m C S E B n K j v y 1 s J X 0 0 F a V z 5 8 5 6 z g g X M A P n 5 u Y l B A n P 1 c U 2 y Q D e a r f A Q H x p K 0 j P D B f p m 8 f z d H 8 l T F 3 R K m 3 k 9 v J q n Q Z T G 7 b D s 5 W z D a h g T e E T X F v P a N l H 4 r v l G 8 H U G U o k u y R C H A P d 6 f X m k d 4 T P S X x u s E U g / e v M Y 4 P 4 y o 8 T x d k W p h f 8 J a 9 4 z 1 a 1 n c b W M 0 F 5 a E A i Q i T i c d x 5 S p e 8 f A C V o N r 6 j l G h D l k D / B 9 k l t V u 1 / X r z 2 Q k p / E d y Y f D 4 O k g r D 3 w 9 b m J l 2 f b z 7 3 A 6 2 F p w s C C w v 1 U c y I R k c A L O a j J i b G 5 W n u 6 + u 6 a r Q 3 + W S z 9 H C 9 4 / m 4 i U i F X p n I 0 + e z E Z r o L V P Y l + 6 f J w e s P N c U B 4 H U 4 + c c s 1 l J a 8 d L Z f 9 F T P j O K R H i G 4 6 d i 1 B J m w H s A c G H d 0 A l P k R 4 S r u d g E V I U i D W K 9 o J m g t m I 6 L T 5 d w u n 2 t 7 o m + 7 n W 9 J + c F U T N z o e C 7 U C 8 c O q + d P 6 0 0 0 l S U L J 1 p v 0 F 4 m N T 8 u d L u C 7 W 3 g I I v v + s 1 g A D u + b s q G l A 9 W a 9 q p v h e s R y Q 9 R t P T M / T b m 3 G p Q A T L d s e x D 0 R Q A j Z v 3 7 5 D Z 8 6 c k W t R h 0 k 2 1 9 o B 9 t + b a j J + u 8 c m H 2 5 u l K 3 R 1 y b z Q q q B r o o 3 R j t s Q F M T 8 N f X e l L R u 9 F w T 7 y i / p e 7 B 4 g f 4 D u n B A i A Z e m V U F f b z 6 O d W Q / L k w q B 3 z C p 7 q 1 q N E R v o i o R F K O j o z K G w l J 2 1 F + m z d c F U Z r V d z 9 r q E t j R R r s K l H E d F l w U v T w + x 1 a 8 F e 3 n Z 7 8 x R + U 9 V f z S O Q v w I T j Y 0 I 7 p / 4 P u v j O K Y E F T 9 j h d W Y N K 2 5 r t 9 + F f C k X X E Y 0 h U W w 5 6 z M G R W y G 7 I W B / N T v 7 8 d o 8 W t 9 p e y Y 0 y 0 y a / R D D 3 x C v 3 u V o y m m c h 2 F H B z I U y r 2 c Y P 1 u m w p J C c V w Z 5 t G y O m 2 u Q 2 k S E 8 7 O z S 9 v a w E E W b h H N D h 9 M i Q + c 5 y Q o u 7 q C E K 3 Q q D V Q O Q g N s k D s 3 3 v 3 o / T b G 1 U a H x u j c H J A Y v H w L u 3 i c S s M 4 O W z m F o J 0 a O 1 M L 0 8 X q C i C c I 9 P L D f 1 2 E I / z E J H 5 K c L Z j j + G u O c 7 I w h 1 C x W h s 4 6 N K 6 V R 5 A W A / f w / t 3 q V r U t U 7 t I B g o U T Q 9 Y k o K V F k i P S S N / P 2 H 6 g 0 0 1 d g W E K / X D m 4 u R u j a X J g + e n Q 4 I 9 E B 0 V J C G K R y w O S t 6 H W 1 4 1 K Q n 6 V F f + 3 Z 5 y t C V U z Q w d D I K B W D + u z b d l A s V q i v u 3 7 H W I s / 3 q 1 t s 9 w u 4 A p + 9 U S e j m O p i D n W L t o l Y k f B E g R M E Q J p K i e c Y / i p v 5 b r X A / 4 B r 5 y S s C U K 5 X L M u b Z z L V / o / G c 3 c m B a t O n Y u x l q g N h R Y i C u D B U p B + c y 9 F Y T / s h M j 6 c W n k y G K K A H 5 Y 4 N p W s / d G C l 7 f n J N O k L R x U 8 Z V T A v e 3 X A 1 S d 3 c P Z + V I W 8 C 1 q J d L x 3 R r s L 0 C 2 g X 7 I Z w d x G 6 x / I I M u M 2 n e Y y 0 F 7 S / a 5 B / Y U m h J M H 3 x R G T N + I d t 3 l T R l r m H q i x H R x k 4 S b S 7 P D B F B A D W y D L j Z d j 7 Q F a 4 f d 3 4 h K 8 2 v 5 / b c f a 8 g K t X v s 1 5 b d W 6 c O r H 9 H b b 7 1 D f 3 q 4 t w n b 7 n j 5 Q M x L Y c 7 t a Z m h l i C W J P J j y 1 r y y i L 8 w x n 8 9 Y 5 h S + x m b e G g i i 8 t + m w 2 R + n 4 7 m w n k O p 3 1 3 J 0 n D 6 j W O a m O d o + M G 5 6 b r R I z 5 0 b p 6 m H j + j F S y / Q i Y v f p W h 8 + 6 N D 2 0 E y g v m u Y I v l 4 k 8 H i C 9 E t b v A X B 7 u z d P Y D w O E E I I I S W p 5 7 1 h D 2 a b Y I c m e Q x S L n + C v i V 0 D z O e c 2 8 M 6 o 2 K w m + L x O F 0 8 0 S V O h d 0 g H K z S + R P 9 u v c f l x G 2 h B i 9 d q M q j v e W 3 K 9 A K 9 k g v T i W 9 z q G n Z 5 6 C O K 5 8 Y D b 5 t r a A M j T + C 6 2 X C h x 7 8 q v + c r x / Q m R E o K A R h 5 J m k m N O I 1 l / u O l 2 9 r B A R a f a S i t / l s r K a q 0 E c X d 2 O i w N q p 3 e F K C Y h F 6 t P M r K G A S v T S u 4 y 8 4 R B D 3 Z x 8 z + u 1 T 2 4 m J s Z F t / C A M 9 u z D J L B + e g U i 4 R H Y i 8 f g 4 H P A f Y / H 4 u A z 9 y U r 9 K P z O U 8 A L A + x / w 9 T 8 f t n 9 d w b Z / P 8 2 Q o S n Z F b u i 0 P i b Z I x X b X u 7 9 + M k 8 f P K y 5 9 5 / o 0 a a G E C 4 5 G v O u 8 B + q V t x j I J c + 6 8 t P 4 G r H B / a H 2 H t b q I R p q x B o y / b / A T c 8 i P 1 f u 5 I X 6 G 4 j F A j j L v w / o h 8 A 7 O 2 H b c h c f O 9 0 j V T Q J H g A 2 z c m C j T R U 6 Y 8 a 4 W Z 9 Z B o J B c 9 / L r P H y t y o 7 X d B P b 3 C 1 A y W h G n h w X a m u 0 Y Y J r h 8 3 y X 3 8 8 e i 7 D m H O y q y P u 9 O F G h 1 y d W 6 I f n c i x 5 e m 2 y Q B f Z T E 2 3 Q S y Q u H F d 2 c n + c t 2 i y X Y h h M C P J Q f i R T z t U 0 v 5 T 9 P j E M T w o Y x H 4 T R r C w d V f P V x 8 W F t j 7 X K D R Q N 7 H G A m x 2 P m w H x 4 O I G E D F h / 2 + y t 7 X X L 7 M 2 K x U K r Y H 4 w b W 1 N f r 0 0 8 9 k r 3 T 3 q R z A u / d r v T p M O 8 Q L v v c g S v N b w Z b R E W v 8 + R G t g a 2 f X U C T v f 8 g R n e Y + F h O f 4 W v O T 9 U o j 5 u 2 P j + p w d K H p k a g d X I 2 U x W z i O I G J d B O 4 J Y 6 B R c g M g w W b / J J h 4 I i A 1 m H q z U h 1 4 h X C p k 3 m u c O w e g H a 0 l p O C x D + 4 f / 5 G 0 X i x 5 G s s m F T K Z 1 2 A y 4 i P 4 R d r o 4 w 8 O e N j i A Z H i 7 e D R W o g + Z D M G j e d N N p E w M L 8 6 p Q Q Y T r d m 5 P e e i d K x y u c 0 F J y l T z / 5 T I 5 h 6 2 b s 5 x d q U I 1 2 X z 9 g s 6 D n Y G 6 l o l W a 7 K 8 R w F 4 F c g C t i A F s i r a q 0 r d O F k R L v M w a 6 A x r L p h 2 r Y D N a j a d J y + 6 s J 3 K S f 4 8 W J a P X b p m + N 7 c W Q 4 z a W N 0 3 w m X c o E F m p J y 5 w A z F h 2 E / f z N A E J A 5 W r a i j i N U t u w V I l o R Q n p J / j K K R F k Q l k N t R v b G u Y W x i D 4 D 4 w T Q K T / u B 0 T s x H m W T P 0 p p N 0 8 v g o p V M J e v G l S 9 T T 0 y M N d q f 3 x f q o c 9 z w Y e 7 B D M N S D m h K / F e C C Q I S W f M P x w E Q 5 s J w i V 4 5 U X M I z G + E 6 O 5 S S B o 0 x j U f c i c w t s O O t t h a G q u Q W w G R H d g 0 5 s J w E W 2 e y v w H R M F 9 2 A m 4 f 9 B 6 g P 3 8 N p L e g z R + J o W 8 u p J K f q z G Q d k l F Z O n g r K c t + d Q r s n Q 8 I B X / 3 6 Q w O / / d F O / v U + w W T k l q 2 3 R o 7 k u V V T I T n h 2 p O i Z L v B 4 v X U 3 x g R p 3 g l C E 4 A Q O + E R j 4 + u z d b 2 A L R O B A C m X 6 u P B W L h H C I u 4 L J 2 g 3 f b R R e P t 1 5 n D e b i 6 t W P 6 K W X X v S c J s 3 w 2 U x E N p V 5 E k B L g V j u / Z M 6 Y E J g / F O p l F X w g I B y S d O K S b k s D w 3 A g w K 8 t K A P D y j m q V j I s X C a z 9 D L L 1 + g M + d O 6 B v 4 A H z X D b V 8 I z X s R k t h 8 5 S b P J 6 y g J s Y 2 g l h R M 2 A B o 5 N M 3 f C d R 7 n W L i N C + O P N 3 l s 0 m r y d i B Z l n 5 8 k 7 V D O 2 R q Z h 5 u s X m J R Z M u K j x A b O x c Y J K u 5 W p e x h e O F e V + N A N M w 8 e Z o h Z W S 9 l r V c N g f Z i j a b y 8 0 U B W E x m N t e 1 a I a F 2 l E r I C k 2 e w p M 4 8 C b + E L k f f h L 0 v L s h k s X 1 + Y g s u b i 7 p G M F e N n Q i T / O / Y 5 t n X f a X t n 1 o M H j h o 8 G I t o G B 3 d 7 s 1 d Y 2 M X a K w D z Y M 3 2 p e C 2 S b P r t R P n z p + l 9 b V a h D b c 8 l j r 9 f 6 D K P 3 m y z h 9 y t 8 J w J j y P 5 3 O b 5 t Y h s M G r 9 k u X M d Q H X m E I C 6 p L G l M H q T y 8 k b c / z H n 8 K R 4 3 D + / i L 8 + L U s r M r V L s t t M K L t s H d r j 0 l h B T E E A H r F G w K n x O E B L W J Q q A d E Y 0 H o 4 / h + 3 Y m K W w S X 9 p K g y 8 Z u t w U K P G O a P O G O 0 K f Y e z M p D u b W x f z J d 0 6 A A x m a y F Q D n M V / 2 O m t p j K v a m Y J o B R C A / 4 h 4 5 L H E k D J S z e u Y y V x j 8 j j m a S b k 2 S y E h s K 5 E H o R U / d + k C e 4 j V 8 P o F V A n r 1 o K Q A a x X 2 6 B l 4 F 4 y o 0 r h g T D C / r v v Q d J u A N N h U x 3 s I c F p w Z 6 O 3 h 9 o Y m c k 1 G 9 O w Q j M / w W k U m 2 D v 3 Y 5 S K o f k + G Y o t O A m P H T b U v M G m J x 5 0 M L W Z k g c h A P D I Y Y z W C H z G f 2 d S Q X O 9 w 9 9 r c S u 4 p / k m F 3 g X E R A H 2 s c S y G g i k E W I J K T R c 1 z g + 2 + P M 4 G q I B F S P Y b z f k P g D 5 / f f v L a / g p R C J 2 W b X o x m J V K 4 s q x c P O t A L J A a 4 y k K 7 I b k Q V M P 1 T 0 F 7 M R W Q q P n n + v z / 2 C J x H 7 W N x b V q 2 B 9 2 z j o 3 k A n 2 M R n U d q d 9 8 M F + v L c 9 T d X z / 5 / L S g x O E v x 1 L G u I e 1 i 4 6 F 4 H x w U n F M 4 O m F 1 i n B V k G l S P l C i U r F g n F K F N Q Z A a d E P i v P 3 f r b n / 3 Y v J M / 4 D s N F S k / l I Z m N d R u N R X q H p O n e H S n O z 6 C S x j W B X p 7 9 O B P 8 h C 9 d + 7 F P D I B u y E T Y g N x O a I m 9 k I m w J L p a Q f e W i 3 k i X R w x m y T c 0 Z E A 9 W 0 F a Q r U q b e W M n 7 n 9 o 1 S k J 0 l p e / e c m 8 k 3 / g O 6 c E I t q C o Z A Q a a 9 m n w U 2 w s T 8 j g t E E H w V w I 3 H A 9 4 a 0 e 6 O S + 2 i m c m 3 f 6 i R R q 0 F i J Y j Q T X Z P B P O i B 1 D r e e q N L f B S s q Q B w L t V e W B n 9 V y x 4 4 N N a n / g y 0 + d E r U R 2 2 7 2 A v B V j J B G X v A j Q 6 c a r J x 5 X 4 A B E K U B h w h a O S h Y J W 2 8 o G m G 2 X u F 4 Z T F c / h s t 8 A a U S V m r x H J h C L J c + D P i W K H n O 1 k 5 A P A o J J X r W S m + J c P B G r q 3 s / i O 9 M P i C A O L V 9 0 F A u f s / a C u O n A n e s a P B D q b J 4 z y x A h H R M B Z t W u u O v V o D J B Y c E P u X 5 o a L k Y U q u r G 1 Q b P k 9 6 k t W 6 c F K 8 5 C f / c A J / o x w N p w b 2 m f S g k z Q T p 6 G A j k M Y U z e a h 0 h j R z T V I 5 X a 1 p J S c R 5 M 9 6 C Q F M l k / F 9 r d + v C o E / f n H n 6 R r a T w G l a p y 2 S k M S M a E V q g L Y 9 E m A Y F I 7 v 2 R D l h A U K v Y x A 9 4 9 P A h A H k b g B M A i 9 g 4 R F g M s t 5 d C o p F w D h O r e A 4 t U M x v 0 X P d j + j G U p K C q Q k 5 t h P g g W w 2 H 9 b F B I W W a w U 4 R 9 A 5 Y E z Y O A H 8 J B D S Q O N Y g o h W Y Z M N h L D E c F I b K V E q F 6 m C y A g u a 4 S E i Y 4 o F c U R o U 6 J L N + j H F 1 + 5 S I 9 9 / x 5 8 4 7 + g S 8 1 V D h Q k F 6 y W Q + 2 H 7 0 a I r w x / 4 T d X r H 5 P x 6 g N s 1 l O D O w F A P O A k Q 3 w K S y k 6 3 Q a J j H w n n M / c C 5 c K I X 8 1 E 1 M g H H + h P 0 q H K u L T J h L z + E J Y F M C G l C 5 A U C f N 8 4 k 5 d n W Z 0 b K H o k b 4 a Y U X 4 y X k u X v T V d T w K P R K J x a t r J j o 2 U b L X U 0 0 6 G d F Z L e Z p J S K c e W y F f C c d L d O q 0 f 8 K N X A T e u u Y / D Q W s 5 s e 4 c g J i H k g F O Z p p P 7 T U f g B t H R E Z W G p i A S 3 m E m w n 2 M W D z Y j z u 1 v x x 3 o j L 4 0 V t 4 V W Q b s i A m Q v w H 3 1 i G L u e Y 0 Y I A S I g b J x l Q t Z Q B L V S q q p t m s n j d 9 D O U e F f J Z Y j d E v / v f f m n f 1 F 3 y p o Y B 4 a I 3 / K n H 2 e z y 1 X 8 C n c 8 k E 7 I Z M C A 3 C 4 s F W W g i P z H n t M U v 5 Z 5 y Q J A t o q r 1 D T W v t s J R c 0 F K q d c o 8 V i s 4 Z L P E Y 1 K Z v H d O S K d 5 n Z 9 C G S T T / L M X z + n b + R B 8 x 1 F b / p N 4 O C M V 8 7 T M v q 8 b G L P t t J g P a 6 + u P G i 9 U S e W + T f D 6 T 3 s x 6 H a q E Y o J Y Y j T J r r s 0 F 6 / l j e O 2 Z J o w S q i W g v q 8 F Q R g p N Z j T c C 5 e e 4 X e s r 2 + / i G 8 1 l I A r E T 1 l J x C o M S q 9 l Z n n 4 o d n c x I n 2 H i d L b a K p D / d h o f S h R 0 D W U 0 j J H E 0 k y U X y h 9 P Y W J c r 8 E 5 j 1 j 2 m E M k T z u B T G z 6 o R y N h C m e 2 D 8 H y l c N X x M q H s 5 J Z Q A H 1 e x r B 3 B o w L M I x w P i C i e 6 C 3 V B t 6 2 A r 3 t 5 Q p e w i 5 N i M C 9 L 9 j F O A x 4 3 q d u K b I 1 Q 0 8 1 o J i a E l I U c h k h y X s k i 5 5 E 3 p N H j e h 2 W l X h E g p h r V F t h f K X p p Z e e M + / s T w T e v n 7 3 8 X b F A c f s a h 8 F g i F 5 L I 1 M H n L F W 7 j 5 g w p E Z n z n V M 7 z F s L J g G 5 h L 9 H f W 5 s b 1 J V K i x c S c 2 C P 6 1 / g S s d 1 7 9 6 L m Z H o d g i J X M I I k U z e E s W m h i B W 6 6 g Z p 0 Q R h w R r o N q i Q o j G 7 o m r P I 8 F h T l + w z L 9 z 3 / 8 q a 8 t D n + b f I x o S F f v o v L 9 p q V A m o n e U t 0 6 J + R x f H 1 t 1 R x p H 4 G A v p B s a L n D b Y C Z C A 0 G N 3 z j B i 5 A j U x G O 0 G E S D U y u W V X a 9 l z m o J Y 9 j h S I 6 K R Y O q B d C p D w 4 O + J h P A N Y A v 4 F / p T 2 9 x p W E w y 5 X H l e r C D 5 X T G 6 / U b f J i o d P J u 8 N e v y 8 I j L m t G m p k s m M f I Y j J e 2 W H Q C C H J Z F L n J r 7 v D Z e 0 r w h k i E U i P f j / / o m v 7 f W q 1 9 F u z S f I 0 h a S a h Q 4 K A T K R G t i A c O e 1 a 0 e v Z u x D x E e z f A k / H 3 C n g U z w 8 X q S 8 B A t Q I h N T m d X m 9 0 U Z G l E T 4 H 5 U 6 U 9 A j k 0 l Z Y A q q G W i 1 E 0 z B I i W T S d 9 r J 6 A j C D X a D x e 6 1 V L 1 j f M g V l K 1 E t h x K + h 4 P G F y 7 Q P b Q + 8 W n j n H c r y n R P 0 J 7 Z i U L E b r C J m s W a d i z 8 n G K + Z Y T Z q Q S U j E 1 9 q x l G g n z j O h s I L g J z / 7 K / O J / I 0 g 2 l s n C N c Y / 6 r r F R X o E u m g k Q r x g V i e b n e j b Q V E D + w W i G / c L S y h Q I a J n g K b f x l K h P g e i h Z S M q j m g V i t x C L H u W z P 1 5 H H L Y N A W s b z v V w y I b Y P + 8 0 n E g i G 3 V 6 v f h P f j 6 G s T A w X t A K 5 s q S S W Q 4 q x n r K b X n x s I / 6 b o H G u h f U t I v e u 8 s T W S q 5 J D H a S c n k H B e x / 2 u 0 k D 0 u 9 W H J p S S S D s + Y e R A 0 w r / / h 7 / h T 7 C 9 T v 0 o H W H y A d I 7 B E y F m k r l b t e c x X l 8 4 Y M B u y 3 0 T s C 4 Y r d o 1 + x z t Z I V P N z M 5 p k 5 F C L N W 1 N v O 5 n s 9 a Z s C O Q R i Y 9 p f W g q I k S y 5 C p T X 1 8 v R a J 7 i y 0 8 i O g Y Q g E n R t n 0 Q O 9 n K g + V f F A 0 F Y J k Z T v o c 7 m 2 5 5 g w t 4 b G t x t g 2 6 3 H o U a i e j J Z K d u U G / t I q m h I B D I 5 p J E 8 j t f K + J x 6 3 B E h E + r C k M j U C + a g Q C h s a f 3 f f 9 o Z Y y c L 3 6 3 Y 3 U k G + 6 q m 9 1 N i o W I t q b 4 O L Q U P n t 2 U H 5 t L 7 u Y j Y H + L 9 W y r a d f m C D 6 G r V Y r q W w n k Z I A 2 q Q s Y 7 H M 5 r o e E + H z r c h k 7 r M d J 1 n i C H l Q F j L V N F N Z 1 r F V 6 L V v X 9 b P 6 9 S f 3 0 X C w D p J e l K c 8 k D a V p 4 1 / 9 A I g K + S V H h Q A E K C W u 3 S u h M Q H p R q E e D a C n Z y F 8 j n s G h P 3 9 s j k s n X E Q m N n l M s q 8 C 4 D Y / s w d 0 s B p J y 3 u 7 z 0 J J M y I v U 5 y M B k E g 7 N q 0 P j Y w A u W D O X n r x m W 3 1 5 3 f p r O 7 B y N l J t v 6 l R z S V K R W t K R r T 0 w Z 2 k D 0 1 U G p r m f x O i E T a m 4 9 C g 9 3 a 3 K R s Z k u I A c T i c Q q F w 4 Y E D n k g X l 6 P r y w t E p Z i o M P B 7 r w g y 0 o G x F P S S C i R J R K k g U z 2 P N z o O I 7 P E C b t 0 K Q e W D T k q E h h / k w / / x / / j T 9 h 8 / r z s z z e 4 P Y x U g l 4 v L B 4 r U Y s r f y n T 6 r T A + W 6 1 b x P i m a f F 1 o E p q w 1 Z 0 G c r l S K E s k u c U y I N j L i E k r M M k 6 X F u b F r B O y 8 L F U u l u J w Q S D F E s q l j y W O J J 3 y S Q k w j k l k m f W c b q Z K 1 O w W m R N x Z r J a C f M O Z 2 7 c I Y 7 i q e 3 l 8 b X i Y 4 l 1 P h o R E 2 / M i o T D a f W e N A I Y M M / L d x Y C F M q u n + v P / t o y u v d L f D o G j g t I I A l z 8 J G g N Z z 3 G w d I m U y G V p e W p J G b k n V 0 9 s n / w f n h G g s E A n n D E H u L G I 1 N K 5 3 S I Q U 1 + J 1 c B / l / 5 A q m e w 5 v c 9 F G k r k a D y d p c 0 s a y y M m / j / E 4 k E f f + H r 8 t 7 d y I 6 z i n h y j N n E 2 z / a 4 9 p N Z W a I L U G g I b H z d H I / u G m 8 + j R J 8 W x i e N s J k V E m k G / g 6 a f T P P 7 u g 4 H J g p M r H Q 3 a y A + b 0 0 8 I Z G T C m m E H C o P l 5 m Q T t m K J Z n + H + 5 h 7 V 7 K P R Z T u y S a K R o s 0 P U Z H p t h 3 M Q a C v u u / / I f f 9 q 0 r j p F A l d u P t z f l n T A U C x V 6 d q t T e 7 J w 2 w K h S n I A p M I S z 6 C I t r L q 7 N i / 6 L V 8 T K I 4 t 5 p k e B + A E R q F N l A h Y m C P M Z W c d Y M u r w F 5 N F U y M W p d Y 2 L t u L 0 7 T t h K g n x 1 E O q G g r X K 3 E 8 8 g m x + B g T S P a J M G S C J u 2 L 5 W h 2 t c R m J V s I h T y T O k T / 8 I u f s G n Z Z T 5 1 Z 6 J j T T 6 L S D h A v a k Q V 7 r a 8 e J p 4 g q 3 4 y q v k X A D 4 l Y m D V D x Z P 0 M C I V H k e 4 X N t a x h 0 Y N H n E 8 M q i A J L J q l r 9 T g c d A c F u j A x H T z N M s r E 1 k d y E l h p h 7 I m W a X q 1 y J 4 T j e l / k e g g T R e + T / R + j 6 T 0 y a V 6 d Q Q W a X V M y U T k v 8 0 0 X n j n X 8 W Q C O p 5 Q w I m J J P W k g h K Y C b P E c 1 S 4 I m M s N g n R y E S 0 5 6 4 R b H f g f 5 V t x / Z L / S N Y t p F A X m N n g Q P h 7 i L e t 0 y x E B p 4 R c a Q 6 C j g w L C E k Z Q J I 2 M l W z a v A W L c n A s o Y b z 7 Y M j S I G r q O f e O U 3 R U p 3 o z e o 8 L f I w J h Z 2 p z l 8 4 Q 9 9 / s 3 P H T S 4 6 e g z l y s n J t I Y m N W g p N C L N m 5 7 W 5 K X R w h w y J p E S y 9 F e R k M 8 T p P h G b a / u x n n x m k O N A D P 3 3 W B 1 3 P F J Q 7 2 c 0 f a S C Q r i L a P h j Q / 3 g 0 C 4 f u g z N + p 7 n 8 M K f g c t F f J l N f X V + n e k j o i v E d 3 y v 3 g P I S P 2 / G S P a 7 3 T u 8 f 5 H R f h q 7 N V G X M h K 3 B c G + 6 e e z 2 w z / / b t M 6 6 U Q J X L n V 2 W M o F 2 j / H 3 8 6 T x X 0 I 8 6 Y y h 1 L a Y q H E S C P O 4 R x l f Y 7 m j f j L H v X U D Z p K + D M t 8 w u r k p C B X I g W 0 j + t b 4 a 7 H V u + m C x T P f W s A + 7 l k M B f b 2 u a J l e G s t L H v L e / Q h d n s h J X r 1 4 O i 8 F N 3 k u l 5 P o b h A h k 9 m i a D T G 1 + n r v c V j J x 1 j Q a D d j J Z y U v X 0 G V J 5 K Z O J N d O X c 1 X K 5 W E B 5 P k 7 8 + f q 6 q J f / O r v 9 H 4 d E g T e u z V V X 5 O H A B 9 8 N M 2 k Y h I Z M o V C E Q q w n S / E A n k s u W w e D U K I 4 x D K l P V X U 4 W X Y Z h b a x I s N 3 e B h u y d N L D H l B w g X J V u z I d p G n v s m W P i 8 k f e X K f H q / S t y R x 9 8 i j M p i a / B P / f d 0 9 n h V D Q H v j M y N e c E K o B 1 f S r 0 N W H E c r J B v / q i I A 2 q y O T y d d I p B o L r 3 1 + I E N / e g T C Q j P p X B M i I f 7 X / / l 7 f J l D h U N J K O C 9 D 6 e 4 2 l k T e a R S g q l m 0 k 1 f 0 A j 1 m b 6 a l 7 A e S S H 8 I k i F Q K Z s U V e o R 6 P n T w h h I C T S j O x Z / i 5 r G j 3 t E M f N O 6 J l N U 0 H u 0 q 0 m s H e 6 1 U 6 N 1 g Q j x u + j y x p B 5 m g h Z h E y N 9 a C N L s O l M A h D F k E 7 L g u g Y y K Y F q p h 8 C k c / 0 Z + n z 6 S o V e c x U K k E z I U o + w W T 6 O T 7 4 o c O h J R R w 5 Y O H 3 I i Y N E I q m H 8 w / a x L 3 W o n N f 2 a k g o v Y v I K 5 D X 1 4 G Q B F N 1 N U Y Q M S L U A x c I m H Z t f d 2 N K E n N c c k g d w X + 5 Z R 3 v O X m k T A y Y g z E e X + X 4 d V H + e C o s H k B W Y 0 w M a D v V S E I m j 0 A g n C G S G V O 5 Z M I 8 0 0 R 3 l m 7 M K p k w L s V 3 T 6 V S 9 M t f / R S f + l A i 8 N 7 t w 0 s o 4 P q N e V p e Q Q + u 2 i o E M s k 8 F U y + 5 p o K L U f J V c u D K v i L s i R O v h H f P 8 P v x 6 e 4 v T M w 9 0 N M o C j h o d c 4 i B / 8 4 o + 9 x p L G n v f y I o Y 8 j W U m i E 1 r D h Z o K T O / x O V E u E y b O T 2 m 5 D F E 8 s p I o Z k 0 V Z P P O n Q g B f G e 4 v 6 c O j N J f / H j H 5 j 7 c T j B h H o k V X a Y c f 3 6 D C 0 s Z 7 h R s M n n a K q a l k I e x F F C 1 W k p 0 3 g k R V l L 8 q s 5 k 3 G A j S h P D x T l C R 0 L W 0 G 6 s 6 i L A r n t 4 6 + Q Q A A y S L m W l 9 S R W t k l V T 2 h r C m H 4 y B M k D X T C 8 f y n O r 4 6 f 3 7 o R Z E w n k d N w m Z j A P C I 1 N R l 8 k g E g P z T O L N O + Q I v H 9 E K M H G R o 6 u f v y A m E 3 G B F R S e e Y f y M S p b s J h i W U I Z f M e k Z R E O G X z z Q F C y K + T 1 x K 3 f s m B E J o 3 q Z T x y z + G M J p n 8 U h l U n v e E E p I Y / I X R / L i Z s d + 5 K s m q t z d F 0 K 9 e T U n h E s o D X Q t 8 o e o U C Q S o b / 6 6 x / R i c l x / d y H H E e E c g C z 5 g 9 v f c l 3 R c k k T g p L K C G T p p 6 m g t b C 3 L g Q i l / A I Z W k g L K q N U A Q J H V 5 Y Y y Q Q U r 2 O F I W J Y k h S p N j S p r a e U s m l 1 h y H U i D s t V I D q G Q u m M m J Z a u t I X g + y N A 9 5 e / + h l F O 2 g J + 5 P i i F B N 8 O 6 V m 7 S V 5 U Z j t J S a g n B O G D K 5 p H K 0 F f 9 R G k k q r D L Q D C 6 x A A 8 U t d s v 5 J A M f v E H f 6 V g z o E k N Z H z I o Y 4 D o G Q e s Q C Q S y Z b O o Q S c u a F 3 e 5 Q 6 K K T A 7 X z D y c g 4 k 3 N D R I f / f z v 9 b P e w Q P g f f v H B G q G R Y X 1 + n j j + + z C Q j C W I 1 l n R R G J N 9 A K l B J E k M q Q B K v 5 E F v P I g h G Q Z I Y V J J U D Z X I T V l + f H K l k R O n l M N j g V Z n D G U I Z T V Q C 6 R Q D A x 7 S T U y J D K j p k Q q s X H 8 f m h j f 7 i v 7 x 5 Z O K 1 A B N q W m v s C N u A y c 8 r V 6 7 T x m a e + W H I Z L S W R 6 K W p O J U f j V V e J k G m C o A R / S P S e W v S U 3 Z k V r Z k s o Q y R K I 8 2 L e y X G k S h w V J R K W t 9 t Q I 9 V M N g W h V D P h O o y V R k a H 6 W 9 + 8 p c S 7 H q E 5 g h 8 c E S o H b G w s E o f f n i b K k w I d V Q Y Y j X R U v x H U 1 D J J Z V A y 3 V Q x j h Z m + f U n K s j U G N Z B G Q x q S n X i M R l E M e Q S s 0 8 Q y j J G / H I B N M O p h 6 X m W g h / n 7 x e I z + / C 9 / y F p p T D 7 b E V r j i F C 7 w J 0 7 M 3 T t 2 g O + a 0 o o J Z P J O 6 S y w n + U T E I i Z V K t b G D u P j d 7 z T C E L C j j 1 + S R W M J o 2 R G Q R / J K I u T d s Z K m T C p D N J D H J V O 9 i Y d z 6 n S A V v r u G 6 / R 8 y / g i Y J H a A e B D + 4 e E W o 3 4 L Z K X 9 6 4 T z e + f M R 3 z x D K k K q l S 1 1 I p C y S v y b v A i S o A e S w K W f k F 3 + 0 7 J G n M W / J B P I Y j a W E A n G U V C K W T C a 1 Y y W Q y h L p l V d f o s u v X t L v c I S 2 w Y S a c W v y C L v A R x 9 e p / s P 5 v k u W m K B R C C X d a V z X s i E I h q m y e N P E y i H t D p A D K G R H t Q y i x L I S g O p Q B q T u v m a N q o n l R 0 f g U j w Y I J I z z x 3 n t 7 o 4 D 0 f n i 6 I / j 8 r C e b W r J 1 M X w A A A A B J R U 5 E r k J g g g =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6 d a 4 d f e - 1 2 b d - 4 7 b c - 9 e d 9 - 0 b a e c 5 2 5 9 f 7 f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 - 7 . 1 1 0 0 3 8 6 0 1 5 7 5 1 4 4 3 E - 1 6 < / L a t i t u d e > < L o n g i t u d e > 1 3 5 < / L o n g i t u d e > < R o t a t i o n > 0 . 2 < / R o t a t i o n > < P i v o t A n g l e > 0 < / P i v o t A n g l e > < D i s t a n c e > 2 . 2 5 < / D i s t a n c e > < / C a m e r a > < I m a g e > i V B O R w 0 K G g o A A A A N S U h E U g A A A N Q A A A B 1 C A Y A A A A 2 n s 9 T A A A A A X N S R 0 I A r s 4 c 6 Q A A A A R n Q U 1 B A A C x j w v 8 Y Q U A A A A J c E h Z c w A A B K s A A A S r A S c L H m Q A A D D v S U R B V H h e 7 X 3 5 d 1 z H d e b t f U E 3 9 o 0 A S H C n J E q U Z M q S Z X s s 2 3 I y S T y Z n B k n d n x y x p 4 Z Z / 6 / + S W e J C d 2 H N t a q I X a L J E U d x L E v i + 9 L 3 O / e 6 t e V z e 6 i Q Y I S n g N f M B F V b 3 3 0 M u r + u r e u n W r X u C f 3 v q w S k f Y F 4 S C Q T o z M U K T I / 0 U p A q V y 2 W q V C p U r V Y 9 q f C x A F 8 H L G e C d H U q y j m c k 0 N t I x g g G u s p 0 9 R q y B w h C g T 4 o A N b R m o l E u b 3 D o Q o E g l Q O T t F x a 1 5 u e Y I + 4 P A P 7 1 9 R K g n R S o Z p 1 e f P U 2 R Q N U j k S U S I E Q y 5 U I h T / F 4 g t a y Q S Y F X 8 + X 9 M Q r d H c 5 T E t b Q X r h W J H + e D e 2 a 4 K 5 e B y x b B p k U k N C o R D F Y g H K L n 7 M 7 1 m R 8 0 f Y O w K / P i L U n n F 6 f I T 6 Y 0 S 9 v X 1 U K h U p s 7 V F i W S S t p A m E k K g f K F E u X K E e h J V W l l e o t 6 + f j n u N v p M I U D J a J X + 7 c s 4 n R o o 0 c m + E r 3 F p C q U 6 4 m x V 7 Q i G A i F P C Q c D r N w u b h A h c 2 H c v 4 I u 8 c R o f a A 4 y M D 9 N z k K J W K R d E 8 0 E r Q P J G I m m + V C g u 0 U R 7 a K K 7 / x F h f W 6 X u n l 5 T U p R Y K c A K A / 7 t B r O T k Y 5 X a T 3 X n E z R M B F z t A 6 N h H k c 3 G t t 3 p L K a q 1 I J E z V 7 A M q 5 x f l / B H a B x P q 6 h G h 2 s R I f w + 9 f G 6 C i o W C E C m f y 1 E 4 E m H t V J K G m G c C o W F G + B h Q Z M L d u D t L F / l / Y M K h / Z b L J Z q d m a H 5 h S V 6 + e W X 5 L q l h X m 6 s T l O m a K O h y 6 N F e l P M x E m p R Q F U T 5 V K J t C G 3 C J 0 w o u o W w K s c Q K h Y J U 3 f q S q u W s n D / C z g j 8 + p 0 j Q u 2 E V C J O 3 3 7 + L G V z B Q o H y r S 4 v E 5 9 P V 1 i u k E A E K z A R I v F V M s 0 o s z n F 5 h E 1 U C Y R o d 6 a W V l h f r 6 + u Q c x k 4 f P Y J 2 U 5 z s L 1 G K T c C F r R B t s K a C O b j I 1 z w J H k c w 9 5 w l l U s s j P U o d / u I W G 3 g i F C P Q Z A b 1 e U L p 6 i v K 0 p r W y W K h 8 t 0 f 6 F I x w d C T C Q M 4 L U h N p K p U i l z Q 8 Q 1 2 2 8 t z M H Z 2 R k a G x u T 8 u 3 F s D g k L N C 2 R 9 N l u j h a l P L b 9 2 I y x t p P t C J X K 2 L B e w l T N l j N E O X v 6 Q V H a I r A / z s i V F P 0 p V P 0 4 t l J b k Q F 2 s h W K M Z k y u T 5 V h U 3 K Z H s o k w m I y Y e z L 3 B w U H z X 0 Q b 6 2 u U S n e b U j 1 m Z + e o u 2 + I k j H V N v e X Q 3 R z U c 1 D C x B p J R O k 6 f U Q N 2 Z 4 C M 2 J p 4 S d y G V J B U 0 l R 6 o l C h X v U 6 C a l / N H q A c T 6 q M j Q j X g 8 r l x 6 u 9 O y R g I 2 m c r W 6 I E k w A a J 8 f j p m C A x x f h E N 2 9 e 4 / 6 + / v 5 W J a G h 4 a 4 D 1 c X O R o g v H 7 R a I z m p h 9 R M p W i R C J J m 5 u b d G t 9 i B L R g J h z Z V F y 2 x v 0 q y c K d I + 1 1 v z m k 5 l 5 u 0 E z Y r m k A k A q o F p h U r G 2 C p e n p X y E G r 6 6 G v M B 0 H D + 8 6 s X q S s W F g 0 E Q q 2 t r d H W x g r d u n V b t B G a 1 u b G m j S u r m S S e n q 6 a X R 0 l I K h k E z a w p O n c z t x e b 3 R 8 Q n R W D O s n d 5 + k K K 1 f J h m N w y Z W i A d q 9 C l s Q J F a n O 2 T x 3 u e N D C H r O C z k W u C Y S I u x j K B U 6 a K 4 9 g o X r 8 S K g n l a Q / e + U Z K u R z T K S S u L x B q F x m i / r 6 e u n 0 6 V M y j x T l c V J 3 b x 8 t L y / T y O i I 1 3 s D k W h U t B d Q 5 c a 3 t r Z O i 4 t L o t U 2 I q c p l m R T E N e 7 0 g Q 4 v L A Z o u I u v H r 7 B U s e F / Z Y 3 T k m V Z W / a 4 Z O m O + C Y 0 d y p K E Y z 5 0 c p 5 d O D g m J F h Y W p H 2 A O H B / 9 / T 1 0 8 y j K e m d E 1 0 p I R K 0 k / X Q W Y A 0 Q C + b g M D C 4 g K l e R w 2 O D h A t 9 d 6 a I a 1 U j u A Z g I G U 1 8 D m x w 0 k g q w h M K 9 A A J B / k 6 B M G 2 W J 6 h Q q b 8 f h x U I C W t G t E M h 6 E 0 u H D 9 G Q 6 k o 3 b l 7 n 1 Z X V y j F 4 x 1 4 7 B Y X 5 q T x Y P J 2 b O I 4 n 1 u l Z C L h E Q l z U Q t z s 5 T N Z q R c D i Z k 3 g j N 8 N G j a R o e H h H i v X O P x 1 F t k A l z T 2 + e z 9 F w S h t r a Z + i J J 4 E l k A u b F n T g J A K k q 8 k K V / u 2 X a P D 5 3 8 8 7 s f 1 9 + x Q 4 Q f v X K R N t a W x X k A N 7 h 1 f 8 P s 6 0 q l J Z Q o 2 d U l z o Q k j 5 d g 3 u F Y n I l l B + i 5 b J b u r a d p P R + k k / 1 l + n Q 6 I h r u z X M 5 a X T y e t U Y X X l Q i 5 h o h h 8 x m S x u L 4 V p e S t I a 7 m D Z U C 4 5 i 2 A M g T m b b l c p H K p y J 1 U m b q j h z f g N v D P V w 4 n o V 4 7 P 0 H x S J h y T J 5 Q i N N c V p w K 2 U y W + o 0 b H G T Y 2 s p Q b 2 + P l B H l g G t X V 5 e Z d A U a H h m l P 9 y J U b 4 U o E i o y m M e 0 + A y M 5 T u G 6 E y q 6 x v n 9 L 5 p B v z Y X q 4 W p t v w m T t c y N F 6 o 5 X x E x Y y Q Y l O g L 5 b L G + 4 R 4 k N C M V U K 2 U x b N Z Y Y F r v S + 5 J M c P G w 7 l G O r N y 8 9 S g D U S Y v A Q f w f N h A j w M O c t m W D i I W D U k m n q w T 0 2 / z S I L p 3 q p l D X M Q l m B Z l C f B f j k S p F w 6 Z v S h 6 j D d Z Y g y k t C p y G O J I u 0 + n + E t 1 a D N O t h Q h t 5 g O S x 2 s d Z D I B r U x A t v s o y J 0 N z D / u I l j D H s 4 x 1 a H T U C B T k b X R 1 N Q U p d N p 6 m K T D o G t m W y O T Z Y S 3 b t 3 n 7 7 x j Z f r G g 4 m a 9 P d S i w L k D F T 4 g Y U q F K 2 E K R P p m u h Q x a v H G c N V w j Q t b n a 5 G 1 v o k K r r I 3 O D x U l n G g 1 y w 3 Q h z X Q q K k E f M + s 6 Q e B p h p M r 5 m T h w O B f z l E h H r j p W e p X F A n A g g z P z d P e T b r x s a O y T H A J d L a 2 q o 0 k p 7 e W m 8 L 0 x D a z A L r m t 5 / u J 1 M z X C K t R J M P M x D t e O o 8 A P q i M X 3 q g L N b w g F C Q X K T K p 1 c 0 H n g 4 0 V 3 J D O l 3 M T o x S s F q U B g D Q w 8 3 r 7 e m l 0 d J j P K 3 A M X j 2 c z 2 U z 1 N P T 6 5 F n Z W W Z M p k t G W d Z I N r 8 c W S K W R P Q A D F 7 W J r R K W Q C 3 A 4 I Z m 0 A p h + b f V Z K f L v W M 7 h H z e u l 0 y T w L + 9 9 0 v E a 6 t z x U R p J R Y V M I A 0 a g S X V x s Y 6 R X n s h C i I r p Q O e u A K l 1 C h j Q 1 K s V l o j / H t E g + f n e D t 6 t L r M Z Y C g k G 8 J m 5 s a 0 R D 1 X 1 b O H i Q 4 G o q B A f D f F Y t V R B J J 0 q U T u o c W y e j 4 5 0 S s W i E R t M x c X O D Q F Z A q M 3 1 d U o m u y g W j 4 s H L 5 / P i R a y Q A g R C I f j I B j I t G p W 3 W I S 2 M L O H b V D k 0 4 k E + B q K t V S K j L 5 y 7 K 2 B c v A X N D B 6 H h C v f H C G e k 9 4 U S w W s k i 3 d M j p L E r a W G i h M M R y m x u y v l g K E j p d L f E 5 Q G L 8 7 P U 2 z 8 g r 9 f T 2 + s 1 o o u j B S Y T 9 8 o 7 a K d O h 7 0 f u D / Y i A Z k U m I h o i J E U / O 1 a Y N O R e B f 3 / u 0 Y / u N M / 1 J m h g f E X M O R M J e D + E w d v y p j X v c n h V A 2 Z o v x W K h 7 l q Q U n p d P o / r H j 2 8 L + V i u U o 3 8 x f M V Y c c I J P J W s d E E W k x z + N T 7 n h 4 H H t i 1 F z Q g e h Y D X V u f I i O T 4 x 6 m g m C j V M a y Y T x k M X y 0 q J H p o X 5 O Z n E X V 9 d l f L c 7 D Q 9 u H / X O 4 8 U s X 5 j E y d o c n K S B p J f b + z d g Y G 5 1 x D V U q y h 2 A S 0 I U q V a p D m l z v X 9 g v 8 6 / u d p 6 G w w v Q 7 z 5 6 Q S g W h r J m H s g X y W 5 s b 4 g Y H y T A + K p c w 0 R u R K H P s X t Q I v A 6 0 F h o I x l q u O 9 0 6 J o 5 Q A + 5 x h c e m i K C A p i o Z L V U p F e j 0 8 c 7 s y z v y W 7 1 4 Y k B S 6 3 y w W s r C E g x e v I H B Y f H Y I Z 4 P J F I P X 2 2 e y Q X I h P E U l m l g 7 G X x 2 X T 9 q t s j K K D L R U N B U z n u d B l P P e p M j x 8 T S r 5 2 x 8 h Y X 5 q 6 0 2 k h D e a J 1 l Z 0 u Y V F N p M R M w 9 x e i P H d F 8 H O 9 c E b x 5 c v k U e c 0 E D 4 R p o s O X F B T l v n R P w C E Y 5 v 7 6 2 Q r P z S z S 3 W T + v h L i + I z A w n h J R 0 8 + V X A l a H m Z y 8 3 r 0 q 3 T U 8 g 3 Q 5 v z E k G g k O C K w x R c W A 7 q A l u k f G G S N V D 8 h i / A i 0 V K J L m k E c K f j G p A N M W o u M L b C u U S 6 j z 5 f H T d H a 5 C b e g Q D v h l 1 x M J Y C v 0 4 a 6 m 5 4 r Y 6 9 L v w N 2 x y 1 K f S F 8 i a c Y 5 G R A C b m E d i L Q P X O M Z M B S Z U I 1 Z X V i R W z 0 7 Y I i j W R S x e 2 x o M i w 0 t M o W g r H 9 q B I J c j 6 B A N X h k M o I x K K y G K j e / u w + 2 6 u r Q 7 9 I x Y y h 8 n w Q 3 f B A K F Y g x E w T r m m K s Z U C Y Z F e K u l j z u M D 1 2 P 4 L I U f Q X O 5 Y y w J r o A C c O z Y + I X n g / Q e q 5 b 5 7 K k 9 D X / M K 2 4 M L 1 A z / F V I Z c U y / L P d v T W 6 5 b 9 E x h M J m / Z O T J 4 Q g j w P 2 x b N A l P n y 0 o J 4 o W A e A l k T K W F J B G A B H c i 0 t b U p p i Q a w L / f U q 1 l l 2 5 g D 4 g j N I d q J o d M j q b i A 3 T j d u c E z + I b c e J v i T E Z E s Z K s 5 r J 1 T R 2 o S C c C X z G H A V 4 r M R a y 1 2 a Y f 8 X 1 4 J A G Z b B 4 R F O N y R 2 D 4 T 6 c i H s R U W c G U A w r W S P 0 A J B H l T W y I S 8 a i c Z T 3 G e b y n f b 1 y 5 v W 7 9 J h 3 h l H j 9 4 k l a W V m t I 5 E F N q M E P v n k U 5 q Z m R V S w P v H 1 J E 5 k U i 4 p p n W 1 9 b E R E S l w z U O g H B A V 6 p b j t 9 f T 9 e t v P 1 y I U I f P z p y m 7 e E d F C c 8 r 1 D b c m P k I r L S J l Y S L + 8 v e z V p 5 + F u 4 k m R 3 0 k s B q 2 1 t d 5 H B Q V Q l k B N j Y 2 x B u H E K G z Z 8 9 4 5 q A s d 2 f T T / a G C I W E Y P F E k r p 7 a p o K n j w b T Q 4 s b Q Z k W + S H z g P O L J Y y R + Z e S w i R q l x V D U Q S q W k s L I a W W n P q 1 o / C z d H f e P n s J G V 5 v I P N 9 3 M 5 1 U a z s 7 N 0 / f o N s x q 3 Q M f G j 9 P Q 0 C D L k J x H h I N 4 m b g G E Q i L a H O p a A e Y 2 Q c y 2 T z 9 3 9 9 + T u / f D + z 7 H u O H E k 3 I J F q K m + L N 2 / 7 f h 8 L X Y y h U B h U y 1 N 3 b K / u L f / H F F 3 T l y h V Z 2 g 6 N h Q p 7 8 O C h e P E e P p z a F g G B a I c u v h b z V i 7 g d o f G w l b I f 7 i b p N T E Z d l v o h k a e H i o 0 L i A s j X 4 J u E X B N K M i B I K N 1 D L m x n s 2 W H K P h V f a 6 g T w w M U i Y T o 2 r U b s t X X C y 8 8 T 3 g o x v z c L M U i Y Y m K O H X q l J i A / f 3 1 E 7 w w / 6 a n p 2 l 1 d Y 3 + 9 N n n c i z P 9 Y n d W g O h q H j x P p 2 O U s i M s V p B 2 s M h R b v z b R 6 R p C C / W h J C q Y a S z p G P z s 5 u 4 I x v E f j N 1 c / b 7 W Y O H F 4 5 M 0 b h Q J X w t M D 5 u R m 2 w 9 W 9 v c Y k w V P 4 h o a H q b u 7 W z x z 1 6 5 d l 3 E U t N T c 3 J w 4 K J 5 9 9 h n R X j M z M / R w a p 7 W u r / J v S 4 q e X e T s 4 N d Z T r W X a Z M M S i P p / m 6 g E 9 8 U C s T + x 7 C E p C V v G Y j F 8 z 9 Y c p C g m Y L 2 P q a T f Z y g S 6 / v D 3 6 x C / w r Y b C s 5 u S 8 a j X g A a H R n j M l K R C q J 9 O n z l N i W S C N j Z 0 o S A i H 5 5 5 5 o J 4 / L A m a m l p m Z 5 n b W a f 5 z Q w P E b r P a 9 J L 4 k V t d 5 2 Y G 0 i x 0 Q a S l U o F X 3 8 H N j T h h 9 6 R n R W q q 2 Q s T m T Z 8 F e h i U 8 J 9 W n 8 C 2 h J v p T Y r Z B o J W w J F 2 8 e 5 E k 3 b / / g K 8 I 0 P i 4 B r 8 q A r J F 8 t W r H 9 P o 6 A h d Z 4 3 1 3 n v v y 5 l 3 7 9 X G R 3 i U z H j 3 7 i o 0 H K r K / M N u i d g p w K a d O w P U q U G J Z T M g k 5 p 8 k O k Z X Y P m R / C 3 0 C / h N z k x o s 9 l w s Q r 4 v U i 0 Q i b c 0 m a 7 C t T I L 5 9 k 0 W Y g A M D A / S d 7 7 w u z 3 R 6 7 r l n a X h 4 i O Y 2 V C s B o 2 y 2 Y Z u v 6 7 t c q m 2 D L z D m O o y A 9 1 P v o C L e t G O B 6 9 x A M l q P E F s U B w X L 9 A w i J 2 r n / S S + N v n g d M B z n E J s 0 k 0 9 f C D m H L Y z 3 i r F P B e 5 B c Z J 2 N w y m 9 X n x M 7 P z 8 t c 1 K P l m o d v d j 2 0 p 4 W C 0 G o g 5 W E O i n U p l N t 2 H / i s d 4 F z j r P g k G g o / C B l w Z i 4 h P 3 H f A i 0 S / l S f p L + N L b 4 W p c H m W E y F p O w 8 V i c P p g f l U 0 k t 4 o R W X l r A Z c 5 T E O M o / A 4 G k W A 0 t 1 p K s x e N e W 9 A 5 O 9 y 5 m g a D e 4 k h H f h 8 9 5 B A U s 8 f q Q r 2 b A D T P C N 2 9 + f q 2 u z v 0 i v t R Q k / 1 d M k 8 E Y A 0 T y D N d P s 5 f i L 8 R I 0 M 9 s l + 4 B b T Y + P i 4 P K o G l X v j + g 1 5 d t P K 8 g q d P T N J o 5 V r 5 s q 9 4 c Z 8 h K J B H U e d G S j R 8 6 O d v / / c b i A 1 8 V g + 8 R W 4 y L Z K L v h 1 H O X L M V R v T 1 o c E N g j b 2 t D 5 y 0 W G 6 K 9 s f k + A M 1 k 5 6 A Q N Q E i X W B N p V E U R Z k Q z q 4 v 0 f M 9 D + W a v W K J N R Q e E P D F X E T 2 O c c 4 A k 9 z P z u o D x g 4 1 B C i Q F O B V Y 3 M g p m n N W t K 8 p P N I V J F 6 9 t P 4 j s N F Q i G a W Y F z 3 D K U 6 q 7 R y I d 8 K g Y q S q p M M W y i a 9 D i B F M P g B x f e 6 T B / v 6 e i R k 6 a W X X 6 R 8 L k P f O 7 P 3 J 5 t j e 2 U 8 C M B i O F W m e S Y 5 n r R x B I A b n L E g G m F r z T t r M o W C / z q j o C G W b w R m X T K w J d H g m C S E B n K j v y 1 s J X 0 0 F a V z 5 8 5 6 z g g X M A P n 5 u Y l B A n P 1 c U 2 y Q D e a r f A Q H x p K 0 j P D B f p m 8 f z d H 8 l T F 3 R K m 3 k 9 v J q n Q Z T G 7 b D s 5 W z D a h g T e E T X F v P a N l H 4 r v l G 8 H U G U o k u y R C H A P d 6 f X m k d 4 T P S X x u s E U g / e v M Y 4 P 4 y o 8 T x d k W p h f 8 J a 9 4 z 1 a 1 n c b W M 0 F 5 a E A i Q i T i c d x 5 S p e 8 f A C V o N r 6 j l G h D l k D / B 9 k l t V u 1 / X r z 2 Q k p / E d y Y f D 4 O k g r D 3 w 9 b m J l 2 f b z 7 3 A 6 2 F p w s C C w v 1 U c y I R k c A L O a j J i b G 5 W n u 6 + u 6 a r Q 3 + W S z 9 H C 9 4 / m 4 i U i F X p n I 0 + e z E Z r o L V P Y l + 6 f J w e s P N c U B 4 H U 4 + c c s 1 l J a 8 d L Z f 9 F T P j O K R H i G 4 6 d i 1 B J m w H s A c G H d 0 A l P k R 4 S r u d g E V I U i D W K 9 o J m g t m I 6 L T 5 d w u n 2 t 7 o m + 7 n W 9 J + c F U T N z o e C 7 U C 8 c O q + d P 6 0 0 0 l S U L J 1 p v 0 F 4 m N T 8 u d L u C 7 W 3 g I I v v + s 1 g A D u + b s q G l A 9 W a 9 q p v h e s R y Q 9 R t P T M / T b m 3 G p Q A T L d s e x D 0 R Q A j Z v 3 7 5 D Z 8 6 c k W t R h 0 k 2 1 9 o B 9 t + b a j J + u 8 c m H 2 5 u l K 3 R 1 y b z Q q q B r o o 3 R j t s Q F M T 8 N f X e l L R u 9 F w T 7 y i / p e 7 B 4 g f 4 D u n B A i A Z e m V U F f b z 6 O d W Q / L k w q B 3 z C p 7 q 1 q N E R v o i o R F K O j o z K G w l J 2 1 F + m z d c F U Z r V d z 9 r q E t j R R r s K l H E d F l w U v T w + x 1 a 8 F e 3 n Z 7 8 x R + U 9 V f z S O Q v w I T j Y 0 I 7 p / 4 P u v j O K Y E F T 9 j h d W Y N K 2 5 r t 9 + F f C k X X E Y 0 h U W w 5 6 z M G R W y G 7 I W B / N T v 7 8 d o 8 W t 9 p e y Y 0 y 0 y a / R D D 3 x C v 3 u V o y m m c h 2 F H B z I U y r 2 c Y P 1 u m w p J C c V w Z 5 t G y O m 2 u Q 2 k S E 8 7 O z S 9 v a w E E W b h H N D h 9 M i Q + c 5 y Q o u 7 q C E K 3 Q q D V Q O Q g N s k D s 3 3 v 3 o / T b G 1 U a H x u j c H J A Y v H w L u 3 i c S s M 4 O W z m F o J 0 a O 1 M L 0 8 X q C i C c I 9 P L D f 1 2 E I / z E J H 5 K c L Z j j + G u O c 7 I w h 1 C x W h s 4 6 N K 6 V R 5 A W A / f w / t 3 q V r U t U 7 t I B g o U T Q 9 Y k o K V F k i P S S N / P 2 H 6 g 0 0 1 d g W E K / X D m 4 u R u j a X J g + e n Q 4 I 9 E B 0 V J C G K R y w O S t 6 H W 1 4 1 K Q n 6 V F f + 3 Z 5 y t C V U z Q w d D I K B W D + u z b d l A s V q i v u 3 7 H W I s / 3 q 1 t s 9 w u 4 A p + 9 U S e j m O p i D n W L t o l Y k f B E g R M E Q J p K i e c Y / i p v 5 b r X A / 4 B r 5 y S s C U K 5 X L M u b Z z L V / o / G c 3 c m B a t O n Y u x l q g N h R Y i C u D B U p B + c y 9 F Y T / s h M j 6 c W n k y G K K A H 5 Y 4 N p W s / d G C l 7 f n J N O k L R x U 8 Z V T A v e 3 X A 1 S d 3 c P Z + V I W 8 C 1 q J d L x 3 R r s L 0 C 2 g X 7 I Z w d x G 6 x / I I M u M 2 n e Y y 0 F 7 S / a 5 B / Y U m h J M H 3 x R G T N + I d t 3 l T R l r m H q i x H R x k 4 S b S 7 P D B F B A D W y D L j Z d j 7 Q F a 4 f d 3 4 h K 8 2 v 5 / b c f a 8 g K t X v s 1 5 b d W 6 c O r H 9 H b b 7 1 D f 3 q 4 t w n b 7 n j 5 Q M x L Y c 7 t a Z m h l i C W J P J j y 1 r y y i L 8 w x n 8 9 Y 5 h S + x m b e G g i i 8 t + m w 2 R + n 4 7 m w n k O p 3 1 3 J 0 n D 6 j W O a m O d o + M G 5 6 b r R I z 5 0 b p 6 m H j + j F S y / Q i Y v f p W h 8 + 6 N D 2 0 E y g v m u Y I v l 4 k 8 H i C 9 E t b v A X B 7 u z d P Y D w O E E I I I S W p 5 7 1 h D 2 a b Y I c m e Q x S L n + C v i V 0 D z O e c 2 8 M 6 o 2 K w m + L x O F 0 8 0 S V O h d 0 g H K z S + R P 9 u v c f l x G 2 h B i 9 d q M q j v e W 3 K 9 A K 9 k g v T i W 9 z q G n Z 5 6 C O K 5 8 Y D b 5 t r a A M j T + C 6 2 X C h x 7 8 q v + c r x / Q m R E o K A R h 5 J m k m N O I 1 l / u O l 2 9 r B A R a f a S i t / l s r K a q 0 E c X d 2 O i w N q p 3 e F K C Y h F 6 t P M r K G A S v T S u 4 y 8 4 R B D 3 Z x 8 z + u 1 T 2 4 m J s Z F t / C A M 9 u z D J L B + e g U i 4 R H Y i 8 f g 4 H P A f Y / H 4 u A z 9 y U r 9 K P z O U 8 A L A + x / w 9 T 8 f t n 9 d w b Z / P 8 2 Q o S n Z F b u i 0 P i b Z I x X b X u 7 9 + M k 8 f P K y 5 9 5 / o 0 a a G E C 4 5 G v O u 8 B + q V t x j I J c + 6 8 t P 4 G r H B / a H 2 H t b q I R p q x B o y / b / A T c 8 i P 1 f u 5 I X 6 G 4 j F A j j L v w / o h 8 A 7 O 2 H b c h c f O 9 0 j V T Q J H g A 2 z c m C j T R U 6 Y 8 a 4 W Z 9 Z B o J B c 9 / L r P H y t y o 7 X d B P b 3 C 1 A y W h G n h w X a m u 0 Y Y J r h 8 3 y X 3 8 8 e i 7 D m H O y q y P u 9 O F G h 1 y d W 6 I f n c i x 5 e m 2 y Q B f Z T E 2 3 Q S y Q u H F d 2 c n + c t 2 i y X Y h h M C P J Q f i R T z t U 0 v 5 T 9 P j E M T w o Y x H 4 T R r C w d V f P V x 8 W F t j 7 X K D R Q N 7 H G A m x 2 P m w H x 4 O I G E D F h / 2 + y t 7 X X L 7 M 2 K x U K r Y H 4 w b W 1 N f r 0 0 8 9 k r 3 T 3 q R z A u / d r v T p M O 8 Q L v v c g S v N b w Z b R E W v 8 + R G t g a 2 f X U C T v f 8 g R n e Y + F h O f 4 W v O T 9 U o j 5 u 2 P j + p w d K H p k a g d X I 2 U x W z i O I G J d B O 4 J Y 6 B R c g M g w W b / J J h 4 I i A 1 m H q z U h 1 4 h X C p k 3 m u c O w e g H a 0 l p O C x D + 4 f / 5 G 0 X i x 5 G s s m F T K Z 1 2 A y 4 i P 4 R d r o 4 w 8 O e N j i A Z H i 7 e D R W o g + Z D M G j e d N N p E w M L 8 6 p Q Q Y T r d m 5 P e e i d K x y u c 0 F J y l T z / 5 T I 5 h 6 2 b s 5 x d q U I 1 2 X z 9 g s 6 D n Y G 6 l o l W a 7 K 8 R w F 4 F c g C t i A F s i r a q 0 r d O F k R L v M w a 6 A x r L p h 2 r Y D N a j a d J y + 6 s J 3 K S f 4 8 W J a P X b p m + N 7 c W Q 4 z a W N 0 3 w m X c o E F m p J y 5 w A z F h 2 E / f z N A E J A 5 W r a i j i N U t u w V I l o R Q n p J / j K K R F k Q l k N t R v b G u Y W x i D 4 D 4 w T Q K T / u B 0 T s x H m W T P 0 p p N 0 8 v g o p V M J e v G l S 9 T T 0 y M N d q f 3 x f q o c 9 z w Y e 7 B D M N S D m h K / F e C C Q I S W f M P x w E Q 5 s J w i V 4 5 U X M I z G + E 6 O 5 S S B o 0 x j U f c i c w t s O O t t h a G q u Q W w G R H d g 0 5 s J w E W 2 e y v w H R M F 9 2 A m 4 f 9 B 6 g P 3 8 N p L e g z R + J o W 8 u p J K f q z G Q d k l F Z O n g r K c t + d Q r s n Q 8 I B X / 3 6 Q w O / / d F O / v U + w W T k l q 2 3 R o 7 k u V V T I T n h 2 p O i Z L v B 4 v X U 3 x g R p 3 g l C E 4 A Q O + E R j 4 + u z d b 2 A L R O B A C m X 6 u P B W L h H C I u 4 L J 2 g 3 f b R R e P t 1 5 n D e b i 6 t W P 6 K W X X v S c J s 3 w 2 U x E N p V 5 E k B L g V j u / Z M 6 Y E J g / F O p l F X w g I B y S d O K S b k s D w 3 A g w K 8 t K A P D y j m q V j I s X C a z 9 D L L 1 + g M + d O 6 B v 4 A H z X D b V 8 I z X s R k t h 8 5 S b P J 6 y g J s Y 2 g l h R M 2 A B o 5 N M 3 f C d R 7 n W L i N C + O P N 3 l s 0 m r y d i B Z l n 5 8 k 7 V D O 2 R q Z h 5 u s X m J R Z M u K j x A b O x c Y J K u 5 W p e x h e O F e V + N A N M w 8 e Z o h Z W S 9 l r V c N g f Z i j a b y 8 0 U B W E x m N t e 1 a I a F 2 l E r I C k 2 e w p M 4 8 C b + E L k f f h L 0 v L s h k s X 1 + Y g s u b i 7 p G M F e N n Q i T / O / Y 5 t n X f a X t n 1 o M H j h o 8 G I t o G B 3 d 7 s 1 d Y 2 M X a K w D z Y M 3 2 p e C 2 S b P r t R P n z p + l 9 b V a h D b c 8 l j r 9 f 6 D K P 3 m y z h 9 y t 8 J w J j y P 5 3 O b 5 t Y h s M G r 9 k u X M d Q H X m E I C 6 p L G l M H q T y 8 k b c / z H n 8 K R 4 3 D + / i L 8 + L U s r M r V L s t t M K L t s H d r j 0 l h B T E E A H r F G w K n x O E B L W J Q q A d E Y 0 H o 4 / h + 3 Y m K W w S X 9 p K g y 8 Z u t w U K P G O a P O G O 0 K f Y e z M p D u b W x f z J d 0 6 A A x m a y F Q D n M V / 2 O m t p j K v a m Y J o B R C A / 4 h 4 5 L H E k D J S z e u Y y V x j 8 j j m a S b k 2 S y E h s K 5 E H o R U / d + k C e 4 j V 8 P o F V A n r 1 o K Q A a x X 2 6 B l 4 F 4 y o 0 r h g T D C / r v v Q d J u A N N h U x 3 s I c F p w Z 6 O 3 h 9 o Y m c k 1 G 9 O w Q j M / w W k U m 2 D v 3 Y 5 S K o f k + G Y o t O A m P H T b U v M G m J x 5 0 M L W Z k g c h A P D I Y Y z W C H z G f 2 d S Q X O 9 w 9 9 r c S u 4 p / k m F 3 g X E R A H 2 s c S y G g i k E W I J K T R c 1 z g + 2 + P M 4 G q I B F S P Y b z f k P g D 5 / f f v L a / g p R C J 2 W b X o x m J V K 4 s q x c P O t A L J A a 4 y k K 7 I b k Q V M P 1 T 0 F 7 M R W Q q P n n + v z / 2 C J x H 7 W N x b V q 2 B 9 2 z j o 3 k A n 2 M R n U d q d 9 8 M F + v L c 9 T d X z / 5 / L S g x O E v x 1 L G u I e 1 i 4 6 F 4 H x w U n F M 4 O m F 1 i n B V k G l S P l C i U r F g n F K F N Q Z A a d E P i v P 3 f r b n / 3 Y v J M / 4 D s N F S k / l I Z m N d R u N R X q H p O n e H S n O z 6 C S x j W B X p 7 9 O B P 8 h C 9 d + 7 F P D I B u y E T Y g N x O a I m 9 k I m w J L p a Q f e W i 3 k i X R w x m y T c 0 Z E A 9 W 0 F a Q r U q b e W M n 7 n 9 o 1 S k J 0 l p e / e c m 8 k 3 / g O 6 c E I t q C o Z A Q a a 9 m n w U 2 w s T 8 j g t E E H w V w I 3 H A 9 4 a 0 e 6 O S + 2 i m c m 3 f 6 i R R q 0 F i J Y j Q T X Z P B P O i B 1 D r e e q N L f B S s q Q B w L t V e W B n 9 V y x 4 4 N N a n / g y 0 + d E r U R 2 2 7 2 A v B V j J B G X v A j Q 6 c a r J x 5 X 4 A B E K U B h w h a O S h Y J W 2 8 o G m G 2 X u F 4 Z T F c / h s t 8 A a U S V m r x H J h C L J c + D P i W K H n O 1 k 5 A P A o J J X r W S m + J c P B G r q 3 s / i O 9 M P i C A O L V 9 0 F A u f s / a C u O n A n e s a P B D q b J 4 z y x A h H R M B Z t W u u O v V o D J B Y c E P u X 5 o a L k Y U q u r G 1 Q b P k 9 6 k t W 6 c F K 8 5 C f / c A J / o x w N p w b 2 m f S g k z Q T p 6 G A j k M Y U z e a h 0 h j R z T V I 5 X a 1 p J S c R 5 M 9 6 C Q F M l k / F 9 r d + v C o E / f n H n 6 R r a T w G l a p y 2 S k M S M a E V q g L Y 9 E m A Y F I 7 v 2 R D l h A U K v Y x A 9 4 9 P A h A H k b g B M A i 9 g 4 R F g M s t 5 d C o p F w D h O r e A 4 t U M x v 0 X P d j + j G U p K C q Q k 5 t h P g g W w 2 H 9 b F B I W W a w U 4 R 9 A 5 Y E z Y O A H 8 J B D S Q O N Y g o h W Y Z M N h L D E c F I b K V E q F 6 m C y A g u a 4 S E i Y 4 o F c U R o U 6 J L N + j H F 1 + 5 S I 9 9 / x 5 8 4 7 + g S 8 1 V D h Q k F 6 y W Q + 2 H 7 0 a I r w x / 4 T d X r H 5 P x 6 g N s 1 l O D O w F A P O A k Q 3 w K S y k 6 3 Q a J j H w n n M / c C 5 c K I X 8 1 E 1 M g H H + h P 0 q H K u L T J h L z + E J Y F M C G l C 5 A U C f N 8 4 k 5 d n W Z 0 b K H o k b 4 a Y U X 4 y X k u X v T V d T w K P R K J x a t r J j o 2 U b L X U 0 0 6 G d F Z L e Z p J S K c e W y F f C c d L d O q 0 f 8 K N X A T e u u Y / D Q W s 5 s e 4 c g J i H k g F O Z p p P 7 T U f g B t H R E Z W G p i A S 3 m E m w n 2 M W D z Y j z u 1 v x x 3 o j L 4 0 V t 4 V W Q b s i A m Q v w H 3 1 i G L u e Y 0 Y I A S I g b J x l Q t Z Q B L V S q q p t m s n j d 9 D O U e F f J Z Y j d E v / v f f m n f 1 F 3 y p o Y B 4 a I 3 / K n H 2 e z y 1 X 8 C n c 8 k E 7 I Z M C A 3 C 4 s F W W g i P z H n t M U v 5 Z 5 y Q J A t o q r 1 D T W v t s J R c 0 F K q d c o 8 V i s 4 Z L P E Y 1 K Z v H d O S K d 5 n Z 9 C G S T T / L M X z + n b + R B 8 x 1 F b / p N 4 O C M V 8 7 T M v q 8 b G L P t t J g P a 6 + u P G i 9 U S e W + T f D 6 T 3 s x 6 H a q E Y o J Y Y j T J r r s 0 F 6 / l j e O 2 Z J o w S q i W g v q 8 F Q R g p N Z j T c C 5 e e 4 X e s r 2 + / i G 8 1 l I A r E T 1 l J x C o M S q 9 l Z n n 4 o d n c x I n 2 H i d L b a K p D / d h o f S h R 0 D W U 0 j J H E 0 k y U X y h 9 P Y W J c r 8 E 5 j 1 j 2 m E M k T z u B T G z 6 o R y N h C m e 2 D 8 H y l c N X x M q H s 5 J Z Q A H 1 e x r B 3 B o w L M I x w P i C i e 6 C 3 V B t 6 2 A r 3 t 5 Q p e w i 5 N i M C 9 L 9 j F O A x 4 3 q d u K b I 1 Q 0 8 1 o J i a E l I U c h k h y X s k i 5 5 E 3 p N H j e h 2 W l X h E g p h r V F t h f K X p p Z e e M + / s T w T e v n 7 3 8 X b F A c f s a h 8 F g i F 5 L I 1 M H n L F W 7 j 5 g w p E Z n z n V M 7 z F s L J g G 5 h L 9 H f W 5 s b 1 J V K i x c S c 2 C P 6 1 / g S s d 1 7 9 6 L m Z H o d g i J X M I I k U z e E s W m h i B W 6 6 g Z p 0 Q R h w R r o N q i Q o j G 7 o m r P I 8 F h T l + w z L 9 z 3 / 8 q a 8 t D n + b f I x o S F f v o v L 9 p q V A m o n e U t 0 6 J + R x f H 1 t 1 R x p H 4 G A v p B s a L n D b Y C Z C A 0 G N 3 z j B i 5 A j U x G O 0 G E S D U y u W V X a 9 l z m o J Y 9 j h S I 6 K R Y O q B d C p D w 4 O + J h P A N Y A v 4 F / p T 2 9 x p W E w y 5 X H l e r C D 5 X T G 6 / U b f J i o d P J u 8 N e v y 8 I j L m t G m p k s m M f I Y j J e 2 W H Q C C H J Z F L n J r 7 v D Z e 0 r w h k i E U i P f j / / o m v 7 f W q 1 9 F u z S f I 0 h a S a h Q 4 K A T K R G t i A c O e 1 a 0 e v Z u x D x E e z f A k / H 3 C n g U z w 8 X q S 8 B A t Q I h N T m d X m 9 0 U Z G l E T 4 H 5 U 6 U 9 A j k 0 l Z Y A q q G W i 1 E 0 z B I i W T S d 9 r J 6 A j C D X a D x e 6 1 V L 1 j f M g V l K 1 E t h x K + h 4 P G F y 7 Q P b Q + 8 W n j n H c r y n R P 0 J 7 Z i U L E b r C J m s W a d i z 8 n G K + Z Y T Z q Q S U j E 1 9 q x l G g n z j O h s I L g J z / 7 K / O J / I 0 g 2 l s n C N c Y / 6 r r F R X o E u m g k Q r x g V i e b n e j b Q V E D + w W i G / c L S y h Q I a J n g K b f x l K h P g e i h Z S M q j m g V i t x C L H u W z P 1 5 H H L Y N A W s b z v V w y I b Y P + 8 0 n E g i G 3 V 6 v f h P f j 6 G s T A w X t A K 5 s q S S W Q 4 q x n r K b X n x s I / 6 b o H G u h f U t I v e u 8 s T W S q 5 J D H a S c n k H B e x / 2 u 0 k D 0 u 9 W H J p S S S D s + Y e R A 0 w r / / h 7 / h T 7 C 9 T v 0 o H W H y A d I 7 B E y F m k r l b t e c x X l 8 4 Y M B u y 3 0 T s C 4 Y r d o 1 + x z t Z I V P N z M 5 p k 5 F C L N W 1 N v O 5 n s 9 a Z s C O Q R i Y 9 p f W g q I k S y 5 C p T X 1 8 v R a J 7 i y 0 8 i O g Y Q g E n R t n 0 Q O 9 n K g + V f F A 0 F Y J k Z T v o c 7 m 2 5 5 g w t 4 b G t x t g 2 6 3 H o U a i e j J Z K d u U G / t I q m h I B D I 5 p J E 8 j t f K + J x 6 3 B E h E + r C k M j U C + a g Q C h s a f 3 f f 9 o Z Y y c L 3 6 3 Y 3 U k G + 6 q m 9 1 N i o W I t q b 4 O L Q U P n t 2 U H 5 t L 7 u Y j Y H + L 9 W y r a d f m C D 6 G r V Y r q W w n k Z I A 2 q Q s Y 7 H M 5 r o e E + H z r c h k 7 r M d J 1 n i C H l Q F j L V N F N Z 1 r F V 6 L V v X 9 b P 6 9 S f 3 0 X C w D p J e l K c 8 k D a V p 4 1 / 9 A I g K + S V H h Q A E K C W u 3 S u h M Q H p R q E e D a C n Z y F 8 j n s G h P 3 9 s j k s n X E Q m N n l M s q 8 C 4 D Y / s w d 0 s B p J y 3 u 7 z 0 J J M y I v U 5 y M B k E g 7 N q 0 P j Y w A u W D O X n r x m W 3 1 5 3 f p r O 7 B y N l J t v 6 l R z S V K R W t K R r T 0 w Z 2 k D 0 1 U G p r m f x O i E T a m 4 9 C g 9 3 a 3 K R s Z k u I A c T i c Q q F w 4 Y E D n k g X l 6 P r y w t E p Z i o M P B 7 r w g y 0 o G x F P S S C i R J R K k g U z 2 P N z o O I 7 P E C b t 0 K Q e W D T k q E h h / k w / / x / / j T 9 h 8 / r z s z z e 4 P Y x U g l 4 v L B 4 r U Y s r f y n T 6 r T A + W 6 1 b x P i m a f F 1 o E p q w 1 Z 0 G c r l S K E s k u c U y I N j L i E k r M M k 6 X F u b F r B O y 8 L F U u l u J w Q S D F E s q l j y W O J J 3 y S Q k w j k l k m f W c b q Z K 1 O w W m R N x Z r J a C f M O Z 2 7 c I Y 7 i q e 3 l 8 b X i Y 4 l 1 P h o R E 2 / M i o T D a f W e N A I Y M M / L d x Y C F M q u n + v P / t o y u v d L f D o G j g t I I A l z 8 J G g N Z z 3 G w d I m U y G V p e W p J G b k n V 0 9 s n / w f n h G g s E A n n D E H u L G I 1 N K 5 3 S I Q U 1 + J 1 c B / l / 5 A q m e w 5 v c 9 F G k r k a D y d p c 0 s a y y M m / j / E 4 k E f f + H r 8 t 7 d y I 6 z i n h y j N n E 2 z / a 4 9 p N Z W a I L U G g I b H z d H I / u G m 8 + j R J 8 W x i e N s J k V E m k G / g 6 a f T P P 7 u g 4 H J g p M r H Q 3 a y A + b 0 0 8 I Z G T C m m E H C o P l 5 m Q T t m K J Z n + H + 5 h 7 V 7 K P R Z T u y S a K R o s 0 P U Z H p t h 3 M Q a C v u u / / I f f 9 q 0 r j p F A l d u P t z f l n T A U C x V 6 d q t T e 7 J w 2 w K h S n I A p M I S z 6 C I t r L q 7 N i / 6 L V 8 T K I 4 t 5 p k e B + A E R q F N l A h Y m C P M Z W c d Y M u r w F 5 N F U y M W p d Y 2 L t u L 0 7 T t h K g n x 1 E O q G g r X K 3 E 8 8 g m x + B g T S P a J M G S C J u 2 L 5 W h 2 t c R m J V s I h T y T O k T / 8 I u f s G n Z Z T 5 1 Z 6 J j T T 6 L S D h A v a k Q V 7 r a 8 e J p 4 g q 3 4 y q v k X A D 4 l Y m D V D x Z P 0 M C I V H k e 4 X N t a x h 0 Y N H n E 8 M q i A J L J q l r 9 T g c d A c F u j A x H T z N M s r E 1 k d y E l h p h 7 I m W a X q 1 y J 4 T j e l / k e g g T R e + T / R + j 6 T 0 y a V 6 d Q Q W a X V M y U T k v 8 0 0 X n j n X 8 W Q C O p 5 Q w I m J J P W k g h K Y C b P E c 1 S 4 I m M s N g n R y E S 0 5 6 4 R b H f g f 5 V t x / Z L / S N Y t p F A X m N n g Q P h 7 i L e t 0 y x E B p 4 R c a Q 6 C j g w L C E k Z Q J I 2 M l W z a v A W L c n A s o Y b z 7 Y M j S I G r q O f e O U 3 R U p 3 o z e o 8 L f I w J h Z 2 p z l 8 4 Q 9 9 / s 3 P H T S 4 6 e g z l y s n J t I Y m N W g p N C L N m 5 7 W 5 K X R w h w y J p E S y 9 F e R k M 8 T p P h G b a / u x n n x m k O N A D P 3 3 W B 1 3 P F J Q 7 2 c 0 f a S C Q r i L a P h j Q / 3 g 0 C 4 f u g z N + p 7 n 8 M K f g c t F f J l N f X V + n e k j o i v E d 3 y v 3 g P I S P 2 / G S P a 7 3 T u 8 f 5 H R f h q 7 N V G X M h K 3 B c G + 6 e e z 2 w z / / b t M 6 6 U Q J X L n V 2 W M o F 2 j / H 3 8 6 T x X 0 I 8 6 Y y h 1 L a Y q H E S C P O 4 R x l f Y 7 m j f j L H v X U D Z p K + D M t 8 w u r k p C B X I g W 0 j + t b 4 a 7 H V u + m C x T P f W s A + 7 l k M B f b 2 u a J l e G s t L H v L e / Q h d n s h J X r 1 4 O i 8 F N 3 k u l 5 P o b h A h k 9 m i a D T G 1 + n r v c V j J x 1 j Q a D d j J Z y U v X 0 G V J 5 K Z O J N d O X c 1 X K 5 W E B 5 P k 7 8 + f q 6 q J f / O r v 9 H 4 d E g T e u z V V X 5 O H A B 9 8 N M 2 k Y h I Z M o V C E Q q w n S / E A n k s u W w e D U K I 4 x D K l P V X U 4 W X Y Z h b a x I s N 3 e B h u y d N L D H l B w g X J V u z I d p G n v s m W P i 8 k f e X K f H q / S t y R x 9 8 i j M p i a / B P / f d 0 9 n h V D Q H v j M y N e c E K o B 1 f S r 0 N W H E c r J B v / q i I A 2 q y O T y d d I p B o L r 3 1 + I E N / e g T C Q j P p X B M i I f 7 X / / l 7 f J l D h U N J K O C 9 D 6 e 4 2 l k T e a R S g q l m 0 k 1 f 0 A j 1 m b 6 a l 7 A e S S H 8 I k i F Q K Z s U V e o R 6 P n T w h h I C T S j O x Z / i 5 r G j 3 t E M f N O 6 J l N U 0 H u 0 q 0 m s H e 6 1 U 6 N 1 g Q j x u + j y x p B 5 m g h Z h E y N 9 a C N L s O l M A h D F k E 7 L g u g Y y K Y F q p h 8 C k c / 0 Z + n z 6 S o V e c x U K k E z I U o + w W T 6 O T 7 4 o c O h J R R w 5 Y O H 3 I i Y N E I q m H 8 w / a x L 3 W o n N f 2 a k g o v Y v I K 5 D X 1 4 G Q B F N 1 N U Y Q M S L U A x c I m H Z t f d 2 N K E n N c c k g d w X + 5 Z R 3 v O X m k T A y Y g z E e X + X 4 d V H + e C o s H k B W Y 0 w M a D v V S E I m j 0 A g n C G S G V O 5 Z M I 8 0 0 R 3 l m 7 M K p k w L s V 3 T 6 V S 9 M t f / R S f + l A i 8 N 7 t w 0 s o 4 P q N e V p e Q Q + u 2 i o E M s k 8 F U y + 5 p o K L U f J V c u D K v i L s i R O v h H f P 8 P v x 6 e 4 v T M w 9 0 N M o C j h o d c 4 i B / 8 4 o + 9 x p L G n v f y I o Y 8 j W U m i E 1 r D h Z o K T O / x O V E u E y b O T 2 m 5 D F E 8 s p I o Z k 0 V Z P P O n Q g B f G e 4 v 6 c O j N J f / H j H 5 j 7 c T j B h H o k V X a Y c f 3 6 D C 0 s Z 7 h R s M n n a K q a l k I e x F F C 1 W k p 0 3 g k R V l L 8 q s 5 k 3 G A j S h P D x T l C R 0 L W 0 G 6 s 6 i L A r n t 4 6 + Q Q A A y S L m W l 9 S R W t k l V T 2 h r C m H 4 y B M k D X T C 8 f y n O r 4 6 f 3 7 o R Z E w n k d N w m Z j A P C I 1 N R l 8 k g E g P z T O L N O + Q I v H 9 E K M H G R o 6 u f v y A m E 3 G B F R S e e Y f y M S p b s J h i W U I Z f M e k Z R E O G X z z Q F C y K + T 1 x K 3 f s m B E J o 3 q Z T x y z + G M J p n 8 U h l U n v e E E p I Y / I X R / L i Z s d + 5 K s m q t z d F 0 K 9 e T U n h E s o D X Q t 8 o e o U C Q S o b / 6 6 x / R i c l x / d y H H E e E c g C z 5 g 9 v f c l 3 R c k k T g p L K C G T p p 6 m g t b C 3 L g Q i l / A I Z W k g L K q N U A Q J H V 5 Y Y y Q Q U r 2 O F I W J Y k h S p N j S p r a e U s m l 1 h y H U i D s t V I D q G Q u m M m J Z a u t I X g + y N A 9 5 e / + h l F O 2 g J + 5 P i i F B N 8 O 6 V m 7 S V 5 U Z j t J S a g n B O G D K 5 p H K 0 F f 9 R G k k q r D L Q D C 6 x A A 8 U t d s v 5 J A M f v E H f 6 V g z o E k N Z H z I o Y 4 D o G Q e s Q C Q S y Z b O o Q S c u a F 3 e 5 Q 6 K K T A 7 X z D y c g 4 k 3 N D R I f / f z v 9 b P e w Q P g f f v H B G q G R Y X 1 + n j j + + z C Q j C W I 1 l n R R G J N 9 A K l B J E k M q Q B K v 5 E F v P I g h G Q Z I Y V J J U D Z X I T V l + f H K l k R O n l M N j g V Z n D G U I Z T V Q C 6 R Q D A x 7 S T U y J D K j p k Q q s X H 8 f m h j f 7 i v 7 x 5 Z O K 1 A B N q W m v s C N u A y c 8 r V 6 7 T x m a e + W H I Z L S W R 6 K W p O J U f j V V e J k G m C o A R / S P S e W v S U 3 Z k V r Z k s o Q y R K I 8 2 L e y X G k S h w V J R K W t 9 t Q I 9 V M N g W h V D P h O o y V R k a H 6 W 9 + 8 p c S 7 H q E 5 g h 8 c E S o H b G w s E o f f n i b K k w I d V Q Y Y j X R U v x H U 1 D J J Z V A y 3 V Q x j h Z m + f U n K s j U G N Z B G Q x q S n X i M R l E M e Q S s 0 8 Q y j J G / H I B N M O p h 6 X m W g h / n 7 x e I z + / C 9 / y F p p T D 7 b E V r j i F C 7 w J 0 7 M 3 T t 2 g O + a 0 o o J Z P J O 6 S y w n + U T E I i Z V K t b G D u P j d 7 z T C E L C j j 1 + S R W M J o 2 R G Q R / J K I u T d s Z K m T C p D N J D H J V O 9 i Y d z 6 n S A V v r u G 6 / R 8 y / g i Y J H a A e B D + 4 e E W o 3 4 L Z K X 9 6 4 T z e + f M R 3 z x D K k K q l S 1 1 I p C y S v y b v A i S o A e S w K W f k F 3 + 0 7 J G n M W / J B P I Y j a W E A n G U V C K W T C a 1 Y y W Q y h L p l V d f o s u v X t L v c I S 2 w Y S a c W v y C L v A R x 9 e p / s P 5 v k u W m K B R C C X d a V z X s i E I h q m y e N P E y i H t D p A D K G R H t Q y i x L I S g O p Q B q T u v m a N q o n l R 0 f g U j w Y I J I z z x 3 n t 7 o 4 D 0 f n i 6 I / j 8 r C e b W r J 1 M X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 G u i d = " 9 0 9 1 f 4 0 d - 8 9 e f - 4 e b 8 - b 3 5 6 - b 9 1 e d 6 b f 5 d e 1 "   R e v = " 1 "   R e v G u i d = " 4 0 e 8 b 7 4 b - 9 4 a 4 - 4 4 1 f - a c 9 f - 7 a 3 d 4 5 b 2 0 e b a " 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6A696501-AF9D-453A-861E-232C3C6C2A1E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41F72049-432B-40EE-945B-4DFBD1A51A86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</vt:lpstr>
      <vt:lpstr>相関係数</vt:lpstr>
      <vt:lpstr>解析結果</vt:lpstr>
      <vt:lpstr>マハラノビス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2020-06-08T00:09:43Z</dcterms:created>
  <dcterms:modified xsi:type="dcterms:W3CDTF">2021-08-13T06:01:03Z</dcterms:modified>
</cp:coreProperties>
</file>