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解答(ダウンロード用)\"/>
    </mc:Choice>
  </mc:AlternateContent>
  <xr:revisionPtr revIDLastSave="0" documentId="13_ncr:1_{5AE17B42-7E14-4C12-B026-A1B2DCF15EAC}" xr6:coauthVersionLast="47" xr6:coauthVersionMax="47" xr10:uidLastSave="{00000000-0000-0000-0000-000000000000}"/>
  <bookViews>
    <workbookView xWindow="-108" yWindow="-108" windowWidth="19416" windowHeight="10560" activeTab="1" xr2:uid="{2CC9FA72-CC44-43FC-A789-FF74657BBDA8}"/>
  </bookViews>
  <sheets>
    <sheet name="データ" sheetId="1" r:id="rId1"/>
    <sheet name="結果" sheetId="1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13" l="1"/>
  <c r="E6" i="1" l="1"/>
  <c r="E7" i="1" s="1"/>
  <c r="E8" i="1" s="1"/>
  <c r="E9" i="1" s="1"/>
  <c r="E10" i="1" s="1"/>
  <c r="E11" i="1" s="1"/>
  <c r="E12" i="1" s="1"/>
  <c r="C21" i="1" l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B21" i="1" l="1"/>
</calcChain>
</file>

<file path=xl/sharedStrings.xml><?xml version="1.0" encoding="utf-8"?>
<sst xmlns="http://schemas.openxmlformats.org/spreadsheetml/2006/main" count="43" uniqueCount="34">
  <si>
    <t>日</t>
    <rPh sb="0" eb="1">
      <t>ヒ</t>
    </rPh>
    <phoneticPr fontId="1"/>
  </si>
  <si>
    <t xml:space="preserve">t </t>
  </si>
  <si>
    <r>
      <rPr>
        <sz val="11"/>
        <color theme="1"/>
        <rFont val="ＭＳ ゴシック"/>
        <family val="3"/>
        <charset val="128"/>
      </rPr>
      <t>概要</t>
    </r>
  </si>
  <si>
    <r>
      <rPr>
        <sz val="11"/>
        <color theme="1"/>
        <rFont val="ＭＳ ゴシック"/>
        <family val="3"/>
        <charset val="128"/>
      </rPr>
      <t>回帰統計</t>
    </r>
  </si>
  <si>
    <r>
      <rPr>
        <sz val="11"/>
        <color theme="1"/>
        <rFont val="ＭＳ ゴシック"/>
        <family val="3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</si>
  <si>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ゴシック"/>
        <family val="3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</si>
  <si>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3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</si>
  <si>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ゴシック"/>
        <family val="3"/>
        <charset val="128"/>
      </rPr>
      <t>標準誤差</t>
    </r>
  </si>
  <si>
    <r>
      <rPr>
        <sz val="11"/>
        <color theme="1"/>
        <rFont val="ＭＳ ゴシック"/>
        <family val="3"/>
        <charset val="128"/>
      </rPr>
      <t>観測数</t>
    </r>
  </si>
  <si>
    <r>
      <rPr>
        <sz val="11"/>
        <color theme="1"/>
        <rFont val="ＭＳ ゴシック"/>
        <family val="3"/>
        <charset val="128"/>
      </rPr>
      <t>分散分析表</t>
    </r>
  </si>
  <si>
    <r>
      <rPr>
        <sz val="11"/>
        <color theme="1"/>
        <rFont val="ＭＳ ゴシック"/>
        <family val="3"/>
        <charset val="128"/>
      </rPr>
      <t>自由度</t>
    </r>
  </si>
  <si>
    <r>
      <rPr>
        <sz val="11"/>
        <color theme="1"/>
        <rFont val="ＭＳ ゴシック"/>
        <family val="3"/>
        <charset val="128"/>
      </rPr>
      <t>変動</t>
    </r>
  </si>
  <si>
    <r>
      <rPr>
        <sz val="11"/>
        <color theme="1"/>
        <rFont val="ＭＳ ゴシック"/>
        <family val="3"/>
        <charset val="128"/>
      </rPr>
      <t>分散</t>
    </r>
  </si>
  <si>
    <r>
      <rPr>
        <sz val="11"/>
        <color theme="1"/>
        <rFont val="ＭＳ ゴシック"/>
        <family val="3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</si>
  <si>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ゴシック"/>
        <family val="3"/>
        <charset val="128"/>
      </rPr>
      <t>回帰</t>
    </r>
  </si>
  <si>
    <r>
      <rPr>
        <sz val="11"/>
        <color theme="1"/>
        <rFont val="ＭＳ ゴシック"/>
        <family val="3"/>
        <charset val="128"/>
      </rPr>
      <t>残差</t>
    </r>
  </si>
  <si>
    <r>
      <rPr>
        <sz val="11"/>
        <color theme="1"/>
        <rFont val="ＭＳ ゴシック"/>
        <family val="3"/>
        <charset val="128"/>
      </rPr>
      <t>合計</t>
    </r>
  </si>
  <si>
    <r>
      <rPr>
        <sz val="11"/>
        <color theme="1"/>
        <rFont val="ＭＳ ゴシック"/>
        <family val="3"/>
        <charset val="128"/>
      </rPr>
      <t>係数</t>
    </r>
  </si>
  <si>
    <r>
      <t>P-</t>
    </r>
    <r>
      <rPr>
        <sz val="11"/>
        <color theme="1"/>
        <rFont val="ＭＳ ゴシック"/>
        <family val="3"/>
        <charset val="128"/>
      </rPr>
      <t>値</t>
    </r>
  </si>
  <si>
    <r>
      <rPr>
        <sz val="11"/>
        <color theme="1"/>
        <rFont val="ＭＳ 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</si>
  <si>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</si>
  <si>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ゴシック"/>
        <family val="3"/>
        <charset val="128"/>
      </rPr>
      <t>切片</t>
    </r>
  </si>
  <si>
    <r>
      <rPr>
        <sz val="11"/>
        <color theme="1"/>
        <rFont val="ＭＳ ゴシック"/>
        <family val="3"/>
        <charset val="128"/>
      </rPr>
      <t>残差出力</t>
    </r>
  </si>
  <si>
    <r>
      <rPr>
        <sz val="11"/>
        <color theme="1"/>
        <rFont val="ＭＳ ゴシック"/>
        <family val="3"/>
        <charset val="128"/>
      </rPr>
      <t>観測値</t>
    </r>
  </si>
  <si>
    <r>
      <rPr>
        <sz val="6"/>
        <color theme="1"/>
        <rFont val="ＭＳ ゴシック"/>
        <family val="3"/>
        <charset val="128"/>
      </rPr>
      <t>観測された分散比</t>
    </r>
  </si>
  <si>
    <t>平均</t>
    <rPh sb="0" eb="2">
      <t>ヘイキン</t>
    </rPh>
    <phoneticPr fontId="1"/>
  </si>
  <si>
    <r>
      <t>添加剤量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Ph sb="0" eb="3">
      <t>テンカザイ</t>
    </rPh>
    <rPh sb="3" eb="4">
      <t>リョウ</t>
    </rPh>
    <phoneticPr fontId="1"/>
  </si>
  <si>
    <r>
      <t xml:space="preserve">製品特性 </t>
    </r>
    <r>
      <rPr>
        <i/>
        <sz val="11"/>
        <color theme="1"/>
        <rFont val="Times New Roman"/>
        <family val="1"/>
      </rPr>
      <t>y</t>
    </r>
    <rPh sb="0" eb="2">
      <t>セイヒン</t>
    </rPh>
    <rPh sb="2" eb="4">
      <t>トクセイ</t>
    </rPh>
    <phoneticPr fontId="1"/>
  </si>
  <si>
    <r>
      <rPr>
        <sz val="11"/>
        <color theme="1"/>
        <rFont val="ＭＳ 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</si>
  <si>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95.0%</t>
    </r>
  </si>
  <si>
    <r>
      <rPr>
        <sz val="11"/>
        <color theme="1"/>
        <rFont val="ＭＳ ゴシック"/>
        <family val="3"/>
        <charset val="128"/>
      </rPr>
      <t>添加剤量</t>
    </r>
    <r>
      <rPr>
        <sz val="11"/>
        <color theme="1"/>
        <rFont val="Times New Roman"/>
        <family val="1"/>
      </rPr>
      <t xml:space="preserve"> x</t>
    </r>
  </si>
  <si>
    <r>
      <rPr>
        <sz val="6"/>
        <color theme="1"/>
        <rFont val="ＭＳ ゴシック"/>
        <family val="3"/>
        <charset val="128"/>
      </rPr>
      <t>予測値</t>
    </r>
    <r>
      <rPr>
        <sz val="6"/>
        <color theme="1"/>
        <rFont val="Times New Roman"/>
        <family val="1"/>
      </rPr>
      <t xml:space="preserve">: </t>
    </r>
    <r>
      <rPr>
        <sz val="6"/>
        <color theme="1"/>
        <rFont val="ＭＳ ゴシック"/>
        <family val="3"/>
        <charset val="128"/>
      </rPr>
      <t>製品特性</t>
    </r>
    <r>
      <rPr>
        <sz val="6"/>
        <color theme="1"/>
        <rFont val="Times New Roman"/>
        <family val="1"/>
      </rPr>
      <t xml:space="preserve"> y</t>
    </r>
  </si>
  <si>
    <t>F(1,13;0.05)=</t>
    <phoneticPr fontId="1"/>
  </si>
  <si>
    <r>
      <t>実測値</t>
    </r>
    <r>
      <rPr>
        <sz val="6"/>
        <color theme="1"/>
        <rFont val="Times New Roman"/>
        <family val="1"/>
      </rPr>
      <t>:</t>
    </r>
    <r>
      <rPr>
        <sz val="6"/>
        <color theme="1"/>
        <rFont val="ＭＳ ゴシック"/>
        <family val="3"/>
        <charset val="128"/>
      </rPr>
      <t xml:space="preserve">製品品特性 </t>
    </r>
    <r>
      <rPr>
        <i/>
        <sz val="6"/>
        <color theme="1"/>
        <rFont val="Times New Roman"/>
        <family val="1"/>
      </rPr>
      <t>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</si>
</sst>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"/>
    <numFmt numFmtId="178" formatCode="0.000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  <font>
      <sz val="6"/>
      <color theme="1"/>
      <name val="Times New Roman"/>
      <family val="1"/>
    </font>
    <font>
      <sz val="6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sz val="9"/>
      <color theme="1"/>
      <name val="Times New Roman"/>
      <family val="1"/>
    </font>
    <font>
      <i/>
      <sz val="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8" fontId="7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100"/>
              <a:t>[</a:t>
            </a:r>
            <a:r>
              <a:rPr lang="ja-JP" altLang="en-US" sz="1100"/>
              <a:t>例題</a:t>
            </a:r>
            <a:r>
              <a:rPr lang="en-US" altLang="ja-JP" sz="1100"/>
              <a:t>2.1]</a:t>
            </a:r>
            <a:r>
              <a:rPr lang="ja-JP" altLang="en-US" sz="1100"/>
              <a:t>での売り上げ</a:t>
            </a:r>
            <a:r>
              <a:rPr lang="en-US" altLang="ja-JP" sz="1100"/>
              <a:t>(</a:t>
            </a:r>
            <a:r>
              <a:rPr lang="ja-JP" altLang="en-US" sz="1100"/>
              <a:t>万円</a:t>
            </a:r>
            <a:r>
              <a:rPr lang="en-US" altLang="ja-JP" sz="1100"/>
              <a:t>/</a:t>
            </a:r>
            <a:r>
              <a:rPr lang="ja-JP" altLang="en-US" sz="1100"/>
              <a:t>日</a:t>
            </a:r>
            <a:r>
              <a:rPr lang="en-US" altLang="ja-JP" sz="1100"/>
              <a:t>)</a:t>
            </a:r>
            <a:endParaRPr lang="ja-JP" alt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8833583892750644"/>
          <c:y val="0.15013888888888888"/>
          <c:w val="0.77677537472277214"/>
          <c:h val="0.6915357976086322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264456782221692"/>
                  <c:y val="0.2793638815981335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i="1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y</a:t>
                    </a:r>
                    <a:r>
                      <a:rPr lang="en-US" altLang="ja-JP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= 1.0977</a:t>
                    </a:r>
                    <a:r>
                      <a:rPr lang="en-US" altLang="ja-JP" i="1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</a:t>
                    </a:r>
                    <a:r>
                      <a:rPr lang="en-US" altLang="ja-JP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+ 18.161</a:t>
                    </a:r>
                    <a:endParaRPr lang="en-US" altLang="ja-JP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データ!$B$5:$B$19</c:f>
              <c:numCache>
                <c:formatCode>0.0</c:formatCode>
                <c:ptCount val="15"/>
                <c:pt idx="0" formatCode="General">
                  <c:v>3.9</c:v>
                </c:pt>
                <c:pt idx="1">
                  <c:v>3</c:v>
                </c:pt>
                <c:pt idx="2" formatCode="General">
                  <c:v>2.2999999999999998</c:v>
                </c:pt>
                <c:pt idx="3" formatCode="General">
                  <c:v>2.5</c:v>
                </c:pt>
                <c:pt idx="4" formatCode="General">
                  <c:v>3.3</c:v>
                </c:pt>
                <c:pt idx="5" formatCode="General">
                  <c:v>2.2000000000000002</c:v>
                </c:pt>
                <c:pt idx="6" formatCode="General">
                  <c:v>2.8</c:v>
                </c:pt>
                <c:pt idx="7" formatCode="General">
                  <c:v>2.5</c:v>
                </c:pt>
                <c:pt idx="8" formatCode="General">
                  <c:v>4.9000000000000004</c:v>
                </c:pt>
                <c:pt idx="9" formatCode="General">
                  <c:v>4.2</c:v>
                </c:pt>
                <c:pt idx="10" formatCode="General">
                  <c:v>4.5</c:v>
                </c:pt>
                <c:pt idx="11" formatCode="General">
                  <c:v>2.1</c:v>
                </c:pt>
                <c:pt idx="12" formatCode="General">
                  <c:v>4.9000000000000004</c:v>
                </c:pt>
                <c:pt idx="13" formatCode="General">
                  <c:v>2.7</c:v>
                </c:pt>
                <c:pt idx="14" formatCode="General">
                  <c:v>2.6</c:v>
                </c:pt>
              </c:numCache>
            </c:numRef>
          </c:xVal>
          <c:yVal>
            <c:numRef>
              <c:f>データ!$C$5:$C$19</c:f>
              <c:numCache>
                <c:formatCode>0.0</c:formatCode>
                <c:ptCount val="15"/>
                <c:pt idx="0">
                  <c:v>47.9</c:v>
                </c:pt>
                <c:pt idx="1">
                  <c:v>51.4</c:v>
                </c:pt>
                <c:pt idx="2">
                  <c:v>42.3</c:v>
                </c:pt>
                <c:pt idx="3">
                  <c:v>50.9</c:v>
                </c:pt>
                <c:pt idx="4">
                  <c:v>49.2</c:v>
                </c:pt>
                <c:pt idx="5">
                  <c:v>50.2</c:v>
                </c:pt>
                <c:pt idx="6">
                  <c:v>51.4</c:v>
                </c:pt>
                <c:pt idx="7">
                  <c:v>52</c:v>
                </c:pt>
                <c:pt idx="8">
                  <c:v>58.7</c:v>
                </c:pt>
                <c:pt idx="9">
                  <c:v>52.7</c:v>
                </c:pt>
                <c:pt idx="10">
                  <c:v>62.4</c:v>
                </c:pt>
                <c:pt idx="11">
                  <c:v>39.299999999999997</c:v>
                </c:pt>
                <c:pt idx="12">
                  <c:v>50.8</c:v>
                </c:pt>
                <c:pt idx="13">
                  <c:v>42.6</c:v>
                </c:pt>
                <c:pt idx="14">
                  <c:v>42.7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C2-497B-94CC-18CE8ED41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331759"/>
        <c:axId val="1621420687"/>
      </c:scatterChart>
      <c:valAx>
        <c:axId val="1768331759"/>
        <c:scaling>
          <c:orientation val="minMax"/>
          <c:min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1420687"/>
        <c:crosses val="autoZero"/>
        <c:crossBetween val="midCat"/>
      </c:valAx>
      <c:valAx>
        <c:axId val="1621420687"/>
        <c:scaling>
          <c:orientation val="minMax"/>
          <c:min val="4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8331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データ!$C$4</c:f>
              <c:strCache>
                <c:ptCount val="1"/>
                <c:pt idx="0">
                  <c:v>製品特性 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データ!$B$5:$B$19</c:f>
              <c:numCache>
                <c:formatCode>0.0</c:formatCode>
                <c:ptCount val="15"/>
                <c:pt idx="0" formatCode="General">
                  <c:v>3.9</c:v>
                </c:pt>
                <c:pt idx="1">
                  <c:v>3</c:v>
                </c:pt>
                <c:pt idx="2" formatCode="General">
                  <c:v>2.2999999999999998</c:v>
                </c:pt>
                <c:pt idx="3" formatCode="General">
                  <c:v>2.5</c:v>
                </c:pt>
                <c:pt idx="4" formatCode="General">
                  <c:v>3.3</c:v>
                </c:pt>
                <c:pt idx="5" formatCode="General">
                  <c:v>2.2000000000000002</c:v>
                </c:pt>
                <c:pt idx="6" formatCode="General">
                  <c:v>2.8</c:v>
                </c:pt>
                <c:pt idx="7" formatCode="General">
                  <c:v>2.5</c:v>
                </c:pt>
                <c:pt idx="8" formatCode="General">
                  <c:v>4.9000000000000004</c:v>
                </c:pt>
                <c:pt idx="9" formatCode="General">
                  <c:v>4.2</c:v>
                </c:pt>
                <c:pt idx="10" formatCode="General">
                  <c:v>4.5</c:v>
                </c:pt>
                <c:pt idx="11" formatCode="General">
                  <c:v>2.1</c:v>
                </c:pt>
                <c:pt idx="12" formatCode="General">
                  <c:v>4.9000000000000004</c:v>
                </c:pt>
                <c:pt idx="13" formatCode="General">
                  <c:v>2.7</c:v>
                </c:pt>
                <c:pt idx="14" formatCode="General">
                  <c:v>2.6</c:v>
                </c:pt>
              </c:numCache>
            </c:numRef>
          </c:xVal>
          <c:yVal>
            <c:numRef>
              <c:f>データ!$C$5:$C$19</c:f>
              <c:numCache>
                <c:formatCode>0.0</c:formatCode>
                <c:ptCount val="15"/>
                <c:pt idx="0">
                  <c:v>47.9</c:v>
                </c:pt>
                <c:pt idx="1">
                  <c:v>51.4</c:v>
                </c:pt>
                <c:pt idx="2">
                  <c:v>42.3</c:v>
                </c:pt>
                <c:pt idx="3">
                  <c:v>50.9</c:v>
                </c:pt>
                <c:pt idx="4">
                  <c:v>49.2</c:v>
                </c:pt>
                <c:pt idx="5">
                  <c:v>50.2</c:v>
                </c:pt>
                <c:pt idx="6">
                  <c:v>51.4</c:v>
                </c:pt>
                <c:pt idx="7">
                  <c:v>52</c:v>
                </c:pt>
                <c:pt idx="8">
                  <c:v>58.7</c:v>
                </c:pt>
                <c:pt idx="9">
                  <c:v>52.7</c:v>
                </c:pt>
                <c:pt idx="10">
                  <c:v>62.4</c:v>
                </c:pt>
                <c:pt idx="11">
                  <c:v>39.299999999999997</c:v>
                </c:pt>
                <c:pt idx="12">
                  <c:v>50.8</c:v>
                </c:pt>
                <c:pt idx="13">
                  <c:v>42.6</c:v>
                </c:pt>
                <c:pt idx="14">
                  <c:v>42.7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5-4152-8597-3E0FE12BD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891056"/>
        <c:axId val="2096477968"/>
      </c:scatterChart>
      <c:valAx>
        <c:axId val="23289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6477968"/>
        <c:crosses val="autoZero"/>
        <c:crossBetween val="midCat"/>
      </c:valAx>
      <c:valAx>
        <c:axId val="2096477968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289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添加剤量 </a:t>
            </a:r>
            <a:r>
              <a:rPr lang="en-US" altLang="ja-JP"/>
              <a:t>x </a:t>
            </a:r>
            <a:r>
              <a:rPr lang="ja-JP" altLang="en-US"/>
              <a:t>残差グラフ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データ!$B$5:$B$19</c:f>
              <c:numCache>
                <c:formatCode>0.0</c:formatCode>
                <c:ptCount val="15"/>
                <c:pt idx="0" formatCode="General">
                  <c:v>3.9</c:v>
                </c:pt>
                <c:pt idx="1">
                  <c:v>3</c:v>
                </c:pt>
                <c:pt idx="2" formatCode="General">
                  <c:v>2.2999999999999998</c:v>
                </c:pt>
                <c:pt idx="3" formatCode="General">
                  <c:v>2.5</c:v>
                </c:pt>
                <c:pt idx="4" formatCode="General">
                  <c:v>3.3</c:v>
                </c:pt>
                <c:pt idx="5" formatCode="General">
                  <c:v>2.2000000000000002</c:v>
                </c:pt>
                <c:pt idx="6" formatCode="General">
                  <c:v>2.8</c:v>
                </c:pt>
                <c:pt idx="7" formatCode="General">
                  <c:v>2.5</c:v>
                </c:pt>
                <c:pt idx="8" formatCode="General">
                  <c:v>4.9000000000000004</c:v>
                </c:pt>
                <c:pt idx="9" formatCode="General">
                  <c:v>4.2</c:v>
                </c:pt>
                <c:pt idx="10" formatCode="General">
                  <c:v>4.5</c:v>
                </c:pt>
                <c:pt idx="11" formatCode="General">
                  <c:v>2.1</c:v>
                </c:pt>
                <c:pt idx="12" formatCode="General">
                  <c:v>4.9000000000000004</c:v>
                </c:pt>
                <c:pt idx="13" formatCode="General">
                  <c:v>2.7</c:v>
                </c:pt>
                <c:pt idx="14" formatCode="General">
                  <c:v>2.6</c:v>
                </c:pt>
              </c:numCache>
            </c:numRef>
          </c:xVal>
          <c:yVal>
            <c:numRef>
              <c:f>結果!$C$25:$C$39</c:f>
              <c:numCache>
                <c:formatCode>0.00</c:formatCode>
                <c:ptCount val="15"/>
                <c:pt idx="0">
                  <c:v>-4.5342161324682806</c:v>
                </c:pt>
                <c:pt idx="1">
                  <c:v>2.709538103999229</c:v>
                </c:pt>
                <c:pt idx="2">
                  <c:v>-3.4786530454149229</c:v>
                </c:pt>
                <c:pt idx="3">
                  <c:v>4.2894015687034042</c:v>
                </c:pt>
                <c:pt idx="4">
                  <c:v>-0.73837997482326756</c:v>
                </c:pt>
                <c:pt idx="5">
                  <c:v>4.8373196475259164</c:v>
                </c:pt>
                <c:pt idx="6">
                  <c:v>3.5414834898809033</c:v>
                </c:pt>
                <c:pt idx="7">
                  <c:v>5.3894015687034056</c:v>
                </c:pt>
                <c:pt idx="8">
                  <c:v>2.1060569381233734</c:v>
                </c:pt>
                <c:pt idx="9">
                  <c:v>-0.98213421129078426</c:v>
                </c:pt>
                <c:pt idx="10">
                  <c:v>7.4699477098867106</c:v>
                </c:pt>
                <c:pt idx="11">
                  <c:v>-5.6467076595332557</c:v>
                </c:pt>
                <c:pt idx="12">
                  <c:v>-5.7939430618766323</c:v>
                </c:pt>
                <c:pt idx="13">
                  <c:v>-4.8425438171782602</c:v>
                </c:pt>
                <c:pt idx="14">
                  <c:v>-4.3265711242374252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60-43B8-BAAE-151ADCFB8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035088"/>
        <c:axId val="226993504"/>
      </c:scatterChart>
      <c:valAx>
        <c:axId val="23503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添加剤量 </a:t>
                </a:r>
                <a:r>
                  <a:rPr lang="en-US" altLang="ja-JP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6993504"/>
        <c:crosses val="autoZero"/>
        <c:crossBetween val="midCat"/>
      </c:valAx>
      <c:valAx>
        <c:axId val="22699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35035088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添加剤量 </a:t>
            </a:r>
            <a:r>
              <a:rPr lang="en-US" altLang="ja-JP"/>
              <a:t>x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製品特性 y</c:v>
          </c:tx>
          <c:spPr>
            <a:ln w="19050">
              <a:noFill/>
            </a:ln>
          </c:spPr>
          <c:xVal>
            <c:numRef>
              <c:f>データ!$B$5:$B$19</c:f>
              <c:numCache>
                <c:formatCode>0.0</c:formatCode>
                <c:ptCount val="15"/>
                <c:pt idx="0" formatCode="General">
                  <c:v>3.9</c:v>
                </c:pt>
                <c:pt idx="1">
                  <c:v>3</c:v>
                </c:pt>
                <c:pt idx="2" formatCode="General">
                  <c:v>2.2999999999999998</c:v>
                </c:pt>
                <c:pt idx="3" formatCode="General">
                  <c:v>2.5</c:v>
                </c:pt>
                <c:pt idx="4" formatCode="General">
                  <c:v>3.3</c:v>
                </c:pt>
                <c:pt idx="5" formatCode="General">
                  <c:v>2.2000000000000002</c:v>
                </c:pt>
                <c:pt idx="6" formatCode="General">
                  <c:v>2.8</c:v>
                </c:pt>
                <c:pt idx="7" formatCode="General">
                  <c:v>2.5</c:v>
                </c:pt>
                <c:pt idx="8" formatCode="General">
                  <c:v>4.9000000000000004</c:v>
                </c:pt>
                <c:pt idx="9" formatCode="General">
                  <c:v>4.2</c:v>
                </c:pt>
                <c:pt idx="10" formatCode="General">
                  <c:v>4.5</c:v>
                </c:pt>
                <c:pt idx="11" formatCode="General">
                  <c:v>2.1</c:v>
                </c:pt>
                <c:pt idx="12" formatCode="General">
                  <c:v>4.9000000000000004</c:v>
                </c:pt>
                <c:pt idx="13" formatCode="General">
                  <c:v>2.7</c:v>
                </c:pt>
                <c:pt idx="14" formatCode="General">
                  <c:v>2.6</c:v>
                </c:pt>
              </c:numCache>
            </c:numRef>
          </c:xVal>
          <c:yVal>
            <c:numRef>
              <c:f>データ!$C$5:$C$19</c:f>
              <c:numCache>
                <c:formatCode>0.0</c:formatCode>
                <c:ptCount val="15"/>
                <c:pt idx="0">
                  <c:v>47.9</c:v>
                </c:pt>
                <c:pt idx="1">
                  <c:v>51.4</c:v>
                </c:pt>
                <c:pt idx="2">
                  <c:v>42.3</c:v>
                </c:pt>
                <c:pt idx="3">
                  <c:v>50.9</c:v>
                </c:pt>
                <c:pt idx="4">
                  <c:v>49.2</c:v>
                </c:pt>
                <c:pt idx="5">
                  <c:v>50.2</c:v>
                </c:pt>
                <c:pt idx="6">
                  <c:v>51.4</c:v>
                </c:pt>
                <c:pt idx="7">
                  <c:v>52</c:v>
                </c:pt>
                <c:pt idx="8">
                  <c:v>58.7</c:v>
                </c:pt>
                <c:pt idx="9">
                  <c:v>52.7</c:v>
                </c:pt>
                <c:pt idx="10">
                  <c:v>62.4</c:v>
                </c:pt>
                <c:pt idx="11">
                  <c:v>39.299999999999997</c:v>
                </c:pt>
                <c:pt idx="12">
                  <c:v>50.8</c:v>
                </c:pt>
                <c:pt idx="13">
                  <c:v>42.6</c:v>
                </c:pt>
                <c:pt idx="14">
                  <c:v>42.7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4A-48E1-BB99-07614B8C7A6D}"/>
            </c:ext>
          </c:extLst>
        </c:ser>
        <c:ser>
          <c:idx val="1"/>
          <c:order val="1"/>
          <c:tx>
            <c:v>予測値: 製品特性 y</c:v>
          </c:tx>
          <c:spPr>
            <a:ln w="19050">
              <a:noFill/>
            </a:ln>
          </c:spPr>
          <c:xVal>
            <c:numRef>
              <c:f>データ!$B$5:$B$19</c:f>
              <c:numCache>
                <c:formatCode>0.0</c:formatCode>
                <c:ptCount val="15"/>
                <c:pt idx="0" formatCode="General">
                  <c:v>3.9</c:v>
                </c:pt>
                <c:pt idx="1">
                  <c:v>3</c:v>
                </c:pt>
                <c:pt idx="2" formatCode="General">
                  <c:v>2.2999999999999998</c:v>
                </c:pt>
                <c:pt idx="3" formatCode="General">
                  <c:v>2.5</c:v>
                </c:pt>
                <c:pt idx="4" formatCode="General">
                  <c:v>3.3</c:v>
                </c:pt>
                <c:pt idx="5" formatCode="General">
                  <c:v>2.2000000000000002</c:v>
                </c:pt>
                <c:pt idx="6" formatCode="General">
                  <c:v>2.8</c:v>
                </c:pt>
                <c:pt idx="7" formatCode="General">
                  <c:v>2.5</c:v>
                </c:pt>
                <c:pt idx="8" formatCode="General">
                  <c:v>4.9000000000000004</c:v>
                </c:pt>
                <c:pt idx="9" formatCode="General">
                  <c:v>4.2</c:v>
                </c:pt>
                <c:pt idx="10" formatCode="General">
                  <c:v>4.5</c:v>
                </c:pt>
                <c:pt idx="11" formatCode="General">
                  <c:v>2.1</c:v>
                </c:pt>
                <c:pt idx="12" formatCode="General">
                  <c:v>4.9000000000000004</c:v>
                </c:pt>
                <c:pt idx="13" formatCode="General">
                  <c:v>2.7</c:v>
                </c:pt>
                <c:pt idx="14" formatCode="General">
                  <c:v>2.6</c:v>
                </c:pt>
              </c:numCache>
            </c:numRef>
          </c:xVal>
          <c:yVal>
            <c:numRef>
              <c:f>結果!$B$25:$B$39</c:f>
              <c:numCache>
                <c:formatCode>0.00</c:formatCode>
                <c:ptCount val="15"/>
                <c:pt idx="0">
                  <c:v>52.434216132468279</c:v>
                </c:pt>
                <c:pt idx="1">
                  <c:v>48.69046189600077</c:v>
                </c:pt>
                <c:pt idx="2">
                  <c:v>45.77865304541492</c:v>
                </c:pt>
                <c:pt idx="3">
                  <c:v>46.610598431296594</c:v>
                </c:pt>
                <c:pt idx="4">
                  <c:v>49.93837997482327</c:v>
                </c:pt>
                <c:pt idx="5">
                  <c:v>45.362680352474086</c:v>
                </c:pt>
                <c:pt idx="6">
                  <c:v>47.858516510119095</c:v>
                </c:pt>
                <c:pt idx="7">
                  <c:v>46.610598431296594</c:v>
                </c:pt>
                <c:pt idx="8">
                  <c:v>56.593943061876629</c:v>
                </c:pt>
                <c:pt idx="9">
                  <c:v>53.682134211290787</c:v>
                </c:pt>
                <c:pt idx="10">
                  <c:v>54.930052290113288</c:v>
                </c:pt>
                <c:pt idx="11">
                  <c:v>44.946707659533253</c:v>
                </c:pt>
                <c:pt idx="12">
                  <c:v>56.593943061876629</c:v>
                </c:pt>
                <c:pt idx="13">
                  <c:v>47.442543817178262</c:v>
                </c:pt>
                <c:pt idx="14">
                  <c:v>47.026571124237428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4A-48E1-BB99-07614B8C7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037088"/>
        <c:axId val="226983104"/>
      </c:scatterChart>
      <c:valAx>
        <c:axId val="23503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添加剤量 </a:t>
                </a:r>
                <a:r>
                  <a:rPr lang="en-US" altLang="ja-JP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6983104"/>
        <c:crosses val="autoZero"/>
        <c:crossBetween val="midCat"/>
      </c:valAx>
      <c:valAx>
        <c:axId val="22698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製品特性 </a:t>
                </a:r>
                <a:r>
                  <a:rPr lang="en-US" altLang="ja-JP"/>
                  <a:t>y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35037088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結果!$F$24</c:f>
              <c:strCache>
                <c:ptCount val="1"/>
                <c:pt idx="0">
                  <c:v>予測値: 製品特性 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結果!$E$25:$E$39</c:f>
              <c:numCache>
                <c:formatCode>0.0</c:formatCode>
                <c:ptCount val="15"/>
                <c:pt idx="0">
                  <c:v>47.9</c:v>
                </c:pt>
                <c:pt idx="1">
                  <c:v>51.4</c:v>
                </c:pt>
                <c:pt idx="2">
                  <c:v>42.3</c:v>
                </c:pt>
                <c:pt idx="3">
                  <c:v>50.9</c:v>
                </c:pt>
                <c:pt idx="4">
                  <c:v>49.2</c:v>
                </c:pt>
                <c:pt idx="5">
                  <c:v>50.2</c:v>
                </c:pt>
                <c:pt idx="6">
                  <c:v>51.4</c:v>
                </c:pt>
                <c:pt idx="7">
                  <c:v>52</c:v>
                </c:pt>
                <c:pt idx="8">
                  <c:v>58.7</c:v>
                </c:pt>
                <c:pt idx="9">
                  <c:v>52.7</c:v>
                </c:pt>
                <c:pt idx="10">
                  <c:v>62.4</c:v>
                </c:pt>
                <c:pt idx="11">
                  <c:v>39.299999999999997</c:v>
                </c:pt>
                <c:pt idx="12">
                  <c:v>50.8</c:v>
                </c:pt>
                <c:pt idx="13">
                  <c:v>42.6</c:v>
                </c:pt>
                <c:pt idx="14">
                  <c:v>42.7</c:v>
                </c:pt>
              </c:numCache>
            </c:numRef>
          </c:xVal>
          <c:yVal>
            <c:numRef>
              <c:f>結果!$F$25:$F$39</c:f>
              <c:numCache>
                <c:formatCode>0.00</c:formatCode>
                <c:ptCount val="15"/>
                <c:pt idx="0">
                  <c:v>52.434216132468279</c:v>
                </c:pt>
                <c:pt idx="1">
                  <c:v>48.69046189600077</c:v>
                </c:pt>
                <c:pt idx="2">
                  <c:v>45.77865304541492</c:v>
                </c:pt>
                <c:pt idx="3">
                  <c:v>46.610598431296594</c:v>
                </c:pt>
                <c:pt idx="4">
                  <c:v>49.93837997482327</c:v>
                </c:pt>
                <c:pt idx="5">
                  <c:v>45.362680352474086</c:v>
                </c:pt>
                <c:pt idx="6">
                  <c:v>47.858516510119095</c:v>
                </c:pt>
                <c:pt idx="7">
                  <c:v>46.610598431296594</c:v>
                </c:pt>
                <c:pt idx="8">
                  <c:v>56.593943061876629</c:v>
                </c:pt>
                <c:pt idx="9">
                  <c:v>53.682134211290787</c:v>
                </c:pt>
                <c:pt idx="10">
                  <c:v>54.930052290113288</c:v>
                </c:pt>
                <c:pt idx="11">
                  <c:v>44.946707659533253</c:v>
                </c:pt>
                <c:pt idx="12">
                  <c:v>56.593943061876629</c:v>
                </c:pt>
                <c:pt idx="13">
                  <c:v>47.442543817178262</c:v>
                </c:pt>
                <c:pt idx="14">
                  <c:v>47.026571124237428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12-45B9-A2FA-15D5E80B2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843279"/>
        <c:axId val="1521232847"/>
      </c:scatterChart>
      <c:valAx>
        <c:axId val="1519843279"/>
        <c:scaling>
          <c:orientation val="minMax"/>
          <c:min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21232847"/>
        <c:crosses val="autoZero"/>
        <c:crossBetween val="midCat"/>
      </c:valAx>
      <c:valAx>
        <c:axId val="1521232847"/>
        <c:scaling>
          <c:orientation val="minMax"/>
          <c:max val="7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19843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22860</xdr:colOff>
          <xdr:row>28</xdr:row>
          <xdr:rowOff>76200</xdr:rowOff>
        </xdr:from>
        <xdr:to>
          <xdr:col>5</xdr:col>
          <xdr:colOff>121920</xdr:colOff>
          <xdr:row>29</xdr:row>
          <xdr:rowOff>15240</xdr:rowOff>
        </xdr:to>
        <xdr:sp macro="" textlink="">
          <xdr:nvSpPr>
            <xdr:cNvPr id="4102" name="図の枠 12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106680</xdr:colOff>
      <xdr:row>27</xdr:row>
      <xdr:rowOff>121920</xdr:rowOff>
    </xdr:from>
    <xdr:ext cx="1127760" cy="264560"/>
    <xdr:sp macro="" textlink="">
      <xdr:nvSpPr>
        <xdr:cNvPr id="11" name="正方形/長方形 10" descr="x=0でのy軸切片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5029200" y="6065520"/>
          <a:ext cx="1127760" cy="26456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endParaRPr kumimoji="1" lang="ja-JP" altLang="en-US" sz="1100" i="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twoCellAnchor>
    <xdr:from>
      <xdr:col>4</xdr:col>
      <xdr:colOff>533400</xdr:colOff>
      <xdr:row>34</xdr:row>
      <xdr:rowOff>60960</xdr:rowOff>
    </xdr:from>
    <xdr:to>
      <xdr:col>10</xdr:col>
      <xdr:colOff>632460</xdr:colOff>
      <xdr:row>46</xdr:row>
      <xdr:rowOff>60960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266700</xdr:colOff>
      <xdr:row>39</xdr:row>
      <xdr:rowOff>220980</xdr:rowOff>
    </xdr:from>
    <xdr:to>
      <xdr:col>10</xdr:col>
      <xdr:colOff>198120</xdr:colOff>
      <xdr:row>39</xdr:row>
      <xdr:rowOff>220980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/>
      </xdr:nvCxnSpPr>
      <xdr:spPr>
        <a:xfrm>
          <a:off x="5105400" y="525018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76200</xdr:colOff>
      <xdr:row>36</xdr:row>
      <xdr:rowOff>60960</xdr:rowOff>
    </xdr:from>
    <xdr:to>
      <xdr:col>8</xdr:col>
      <xdr:colOff>76200</xdr:colOff>
      <xdr:row>42</xdr:row>
      <xdr:rowOff>129540</xdr:rowOff>
    </xdr:to>
    <xdr:cxnSp macro="">
      <xdr:nvCxnSpPr>
        <xdr:cNvPr id="32" name="直線コネクタ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CxnSpPr/>
      </xdr:nvCxnSpPr>
      <xdr:spPr>
        <a:xfrm>
          <a:off x="6256020" y="4404360"/>
          <a:ext cx="0" cy="14401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144780</xdr:colOff>
      <xdr:row>42</xdr:row>
      <xdr:rowOff>53340</xdr:rowOff>
    </xdr:from>
    <xdr:to>
      <xdr:col>10</xdr:col>
      <xdr:colOff>76200</xdr:colOff>
      <xdr:row>42</xdr:row>
      <xdr:rowOff>53340</xdr:rowOff>
    </xdr:to>
    <xdr:cxnSp macro="">
      <xdr:nvCxnSpPr>
        <xdr:cNvPr id="33" name="直線コネクタ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CxnSpPr/>
      </xdr:nvCxnSpPr>
      <xdr:spPr>
        <a:xfrm>
          <a:off x="4983480" y="576834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121920</xdr:colOff>
          <xdr:row>39</xdr:row>
          <xdr:rowOff>106680</xdr:rowOff>
        </xdr:from>
        <xdr:to>
          <xdr:col>6</xdr:col>
          <xdr:colOff>259080</xdr:colOff>
          <xdr:row>40</xdr:row>
          <xdr:rowOff>114300</xdr:rowOff>
        </xdr:to>
        <xdr:sp macro="" textlink="">
          <xdr:nvSpPr>
            <xdr:cNvPr id="4114" name="図の枠 12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0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22860</xdr:colOff>
          <xdr:row>45</xdr:row>
          <xdr:rowOff>76200</xdr:rowOff>
        </xdr:from>
        <xdr:to>
          <xdr:col>8</xdr:col>
          <xdr:colOff>121920</xdr:colOff>
          <xdr:row>46</xdr:row>
          <xdr:rowOff>15240</xdr:rowOff>
        </xdr:to>
        <xdr:sp macro="" textlink="">
          <xdr:nvSpPr>
            <xdr:cNvPr id="4115" name="Object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0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266700</xdr:colOff>
          <xdr:row>39</xdr:row>
          <xdr:rowOff>190500</xdr:rowOff>
        </xdr:from>
        <xdr:to>
          <xdr:col>5</xdr:col>
          <xdr:colOff>373380</xdr:colOff>
          <xdr:row>40</xdr:row>
          <xdr:rowOff>144780</xdr:rowOff>
        </xdr:to>
        <xdr:sp macro="" textlink="">
          <xdr:nvSpPr>
            <xdr:cNvPr id="4116" name="Object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0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39</xdr:row>
          <xdr:rowOff>0</xdr:rowOff>
        </xdr:from>
        <xdr:to>
          <xdr:col>10</xdr:col>
          <xdr:colOff>289560</xdr:colOff>
          <xdr:row>40</xdr:row>
          <xdr:rowOff>7620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0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121920</xdr:colOff>
          <xdr:row>41</xdr:row>
          <xdr:rowOff>45720</xdr:rowOff>
        </xdr:from>
        <xdr:to>
          <xdr:col>7</xdr:col>
          <xdr:colOff>259080</xdr:colOff>
          <xdr:row>42</xdr:row>
          <xdr:rowOff>53340</xdr:rowOff>
        </xdr:to>
        <xdr:sp macro="" textlink="">
          <xdr:nvSpPr>
            <xdr:cNvPr id="4118" name="Object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0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137160</xdr:colOff>
          <xdr:row>37</xdr:row>
          <xdr:rowOff>182880</xdr:rowOff>
        </xdr:from>
        <xdr:to>
          <xdr:col>10</xdr:col>
          <xdr:colOff>274320</xdr:colOff>
          <xdr:row>38</xdr:row>
          <xdr:rowOff>190500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0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106680</xdr:colOff>
          <xdr:row>38</xdr:row>
          <xdr:rowOff>83820</xdr:rowOff>
        </xdr:from>
        <xdr:to>
          <xdr:col>6</xdr:col>
          <xdr:colOff>243840</xdr:colOff>
          <xdr:row>39</xdr:row>
          <xdr:rowOff>91440</xdr:rowOff>
        </xdr:to>
        <xdr:sp macro="" textlink="">
          <xdr:nvSpPr>
            <xdr:cNvPr id="4120" name="Object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0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312420</xdr:colOff>
          <xdr:row>37</xdr:row>
          <xdr:rowOff>205740</xdr:rowOff>
        </xdr:from>
        <xdr:to>
          <xdr:col>8</xdr:col>
          <xdr:colOff>449580</xdr:colOff>
          <xdr:row>38</xdr:row>
          <xdr:rowOff>213360</xdr:rowOff>
        </xdr:to>
        <xdr:sp macro="" textlink="">
          <xdr:nvSpPr>
            <xdr:cNvPr id="4121" name="Object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0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662940</xdr:colOff>
          <xdr:row>42</xdr:row>
          <xdr:rowOff>167640</xdr:rowOff>
        </xdr:from>
        <xdr:to>
          <xdr:col>8</xdr:col>
          <xdr:colOff>129540</xdr:colOff>
          <xdr:row>43</xdr:row>
          <xdr:rowOff>175260</xdr:rowOff>
        </xdr:to>
        <xdr:sp macro="" textlink="">
          <xdr:nvSpPr>
            <xdr:cNvPr id="4122" name="Object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0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281940</xdr:colOff>
      <xdr:row>37</xdr:row>
      <xdr:rowOff>190500</xdr:rowOff>
    </xdr:from>
    <xdr:to>
      <xdr:col>10</xdr:col>
      <xdr:colOff>213360</xdr:colOff>
      <xdr:row>37</xdr:row>
      <xdr:rowOff>190500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>
          <a:off x="5120640" y="476250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243840</xdr:colOff>
      <xdr:row>38</xdr:row>
      <xdr:rowOff>213360</xdr:rowOff>
    </xdr:from>
    <xdr:to>
      <xdr:col>10</xdr:col>
      <xdr:colOff>175260</xdr:colOff>
      <xdr:row>38</xdr:row>
      <xdr:rowOff>213360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>
          <a:off x="5082540" y="5013960"/>
          <a:ext cx="261366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579120</xdr:colOff>
      <xdr:row>36</xdr:row>
      <xdr:rowOff>30480</xdr:rowOff>
    </xdr:from>
    <xdr:to>
      <xdr:col>8</xdr:col>
      <xdr:colOff>579120</xdr:colOff>
      <xdr:row>42</xdr:row>
      <xdr:rowOff>99060</xdr:rowOff>
    </xdr:to>
    <xdr:cxnSp macro="">
      <xdr:nvCxnSpPr>
        <xdr:cNvPr id="41" name="直線コネクタ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6758940" y="4373880"/>
          <a:ext cx="0" cy="14401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30480</xdr:colOff>
      <xdr:row>37</xdr:row>
      <xdr:rowOff>182880</xdr:rowOff>
    </xdr:from>
    <xdr:to>
      <xdr:col>10</xdr:col>
      <xdr:colOff>38100</xdr:colOff>
      <xdr:row>38</xdr:row>
      <xdr:rowOff>213360</xdr:rowOff>
    </xdr:to>
    <xdr:cxnSp macro="">
      <xdr:nvCxnSpPr>
        <xdr:cNvPr id="42" name="直線矢印コネクタ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>
          <a:off x="7551420" y="4754880"/>
          <a:ext cx="7620" cy="25908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586740</xdr:colOff>
      <xdr:row>38</xdr:row>
      <xdr:rowOff>198120</xdr:rowOff>
    </xdr:from>
    <xdr:to>
      <xdr:col>9</xdr:col>
      <xdr:colOff>594360</xdr:colOff>
      <xdr:row>40</xdr:row>
      <xdr:rowOff>0</xdr:rowOff>
    </xdr:to>
    <xdr:cxnSp macro="">
      <xdr:nvCxnSpPr>
        <xdr:cNvPr id="43" name="直線矢印コネクタ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CxnSpPr/>
      </xdr:nvCxnSpPr>
      <xdr:spPr>
        <a:xfrm>
          <a:off x="7437120" y="4998720"/>
          <a:ext cx="7620" cy="25908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502920</xdr:colOff>
      <xdr:row>41</xdr:row>
      <xdr:rowOff>114300</xdr:rowOff>
    </xdr:from>
    <xdr:to>
      <xdr:col>7</xdr:col>
      <xdr:colOff>129540</xdr:colOff>
      <xdr:row>42</xdr:row>
      <xdr:rowOff>190500</xdr:rowOff>
    </xdr:to>
    <xdr:sp macro="" textlink="">
      <xdr:nvSpPr>
        <xdr:cNvPr id="44" name="円弧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5341620" y="5600700"/>
          <a:ext cx="297180" cy="304800"/>
        </a:xfrm>
        <a:prstGeom prst="arc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464820</xdr:colOff>
      <xdr:row>37</xdr:row>
      <xdr:rowOff>213360</xdr:rowOff>
    </xdr:from>
    <xdr:to>
      <xdr:col>8</xdr:col>
      <xdr:colOff>525780</xdr:colOff>
      <xdr:row>38</xdr:row>
      <xdr:rowOff>182880</xdr:rowOff>
    </xdr:to>
    <xdr:sp macro="" textlink="">
      <xdr:nvSpPr>
        <xdr:cNvPr id="45" name="左中かっこ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6644640" y="4785360"/>
          <a:ext cx="60960" cy="19812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518160</xdr:colOff>
          <xdr:row>42</xdr:row>
          <xdr:rowOff>129540</xdr:rowOff>
        </xdr:from>
        <xdr:to>
          <xdr:col>8</xdr:col>
          <xdr:colOff>655320</xdr:colOff>
          <xdr:row>43</xdr:row>
          <xdr:rowOff>137160</xdr:rowOff>
        </xdr:to>
        <xdr:sp macro="" textlink="">
          <xdr:nvSpPr>
            <xdr:cNvPr id="4123" name="Object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0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190500</xdr:colOff>
      <xdr:row>42</xdr:row>
      <xdr:rowOff>38100</xdr:rowOff>
    </xdr:from>
    <xdr:to>
      <xdr:col>6</xdr:col>
      <xdr:colOff>373380</xdr:colOff>
      <xdr:row>43</xdr:row>
      <xdr:rowOff>213360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CxnSpPr/>
      </xdr:nvCxnSpPr>
      <xdr:spPr>
        <a:xfrm flipH="1">
          <a:off x="4358640" y="5753100"/>
          <a:ext cx="853440" cy="403860"/>
        </a:xfrm>
        <a:prstGeom prst="straightConnector1">
          <a:avLst/>
        </a:prstGeom>
        <a:ln w="25400"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106680</xdr:colOff>
      <xdr:row>44</xdr:row>
      <xdr:rowOff>121920</xdr:rowOff>
    </xdr:from>
    <xdr:ext cx="1127760" cy="264560"/>
    <xdr:sp macro="" textlink="">
      <xdr:nvSpPr>
        <xdr:cNvPr id="48" name="正方形/長方形 47" descr="x=0でのy軸切片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4274820" y="6294120"/>
          <a:ext cx="1127760" cy="26456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endParaRPr kumimoji="1" lang="ja-JP" altLang="en-US" sz="1100" i="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4</xdr:col>
      <xdr:colOff>487680</xdr:colOff>
      <xdr:row>42</xdr:row>
      <xdr:rowOff>175260</xdr:rowOff>
    </xdr:from>
    <xdr:ext cx="746760" cy="726674"/>
    <xdr:sp macro="" textlink="">
      <xdr:nvSpPr>
        <xdr:cNvPr id="49" name="正方形/長方形 48" descr="x=0でのy軸切片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4076700" y="5890260"/>
          <a:ext cx="746760" cy="726674"/>
        </a:xfrm>
        <a:prstGeom prst="rect">
          <a:avLst/>
        </a:prstGeom>
        <a:noFill/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en-US" altLang="ja-JP" sz="1100" i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  <a:r>
            <a:rPr kumimoji="1" lang="en-US" altLang="ja-JP" sz="8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kumimoji="1" lang="en-US" altLang="ja-JP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:</a:t>
          </a:r>
          <a:r>
            <a:rPr kumimoji="1" lang="en-US" altLang="ja-JP" sz="1100" i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kumimoji="1" lang="en-US" altLang="ja-JP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=0</a:t>
          </a:r>
          <a:endParaRPr kumimoji="1" lang="ja-JP" altLang="en-US" sz="1100" i="0">
            <a:solidFill>
              <a:schemeClr val="tx1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kumimoji="1" lang="ja-JP" altLang="en-US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での</a:t>
          </a:r>
        </a:p>
        <a:p>
          <a:pPr algn="l"/>
          <a:r>
            <a:rPr kumimoji="1" lang="en-US" altLang="ja-JP" sz="1100" i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y</a:t>
          </a:r>
          <a:r>
            <a:rPr kumimoji="1" lang="ja-JP" altLang="en-US" sz="1100" i="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軸切片</a:t>
          </a:r>
        </a:p>
      </xdr:txBody>
    </xdr:sp>
    <xdr:clientData/>
  </xdr:oneCellAnchor>
  <xdr:twoCellAnchor>
    <xdr:from>
      <xdr:col>12</xdr:col>
      <xdr:colOff>110490</xdr:colOff>
      <xdr:row>4</xdr:row>
      <xdr:rowOff>205740</xdr:rowOff>
    </xdr:from>
    <xdr:to>
      <xdr:col>15</xdr:col>
      <xdr:colOff>609600</xdr:colOff>
      <xdr:row>14</xdr:row>
      <xdr:rowOff>99060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0.30916</cdr:x>
      <cdr:y>1</cdr:y>
    </cdr:from>
    <cdr:to>
      <cdr:x>1</cdr:x>
      <cdr:y>1</cdr:y>
    </cdr:to>
    <cdr:cxnSp macro="">
      <cdr:nvCxnSpPr>
        <cdr:cNvPr id="2" name="直線コネクタ 1">
          <a:extLst xmlns:a="http://schemas.openxmlformats.org/drawingml/2006/main">
            <a:ext uri="{FF2B5EF4-FFF2-40B4-BE49-F238E27FC236}">
              <a16:creationId xmlns:a16="http://schemas.microsoft.com/office/drawing/2014/main" id="{789D973D-620A-4396-A8A1-A792FDFB302B}"/>
            </a:ext>
          </a:extLst>
        </cdr:cNvPr>
        <cdr:cNvCxnSpPr/>
      </cdr:nvCxnSpPr>
      <cdr:spPr>
        <a:xfrm xmlns:a="http://schemas.openxmlformats.org/drawingml/2006/main">
          <a:off x="4325620" y="5316220"/>
          <a:ext cx="261366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0.30916</cdr:x>
      <cdr:y>1</cdr:y>
    </cdr:from>
    <cdr:to>
      <cdr:x>1</cdr:x>
      <cdr:y>1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789D973D-620A-4396-A8A1-A792FDFB302B}"/>
            </a:ext>
          </a:extLst>
        </cdr:cNvPr>
        <cdr:cNvCxnSpPr/>
      </cdr:nvCxnSpPr>
      <cdr:spPr>
        <a:xfrm xmlns:a="http://schemas.openxmlformats.org/drawingml/2006/main">
          <a:off x="4325620" y="5316220"/>
          <a:ext cx="261366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0</xdr:row>
      <xdr:rowOff>175260</xdr:rowOff>
    </xdr:from>
    <xdr:to>
      <xdr:col>16</xdr:col>
      <xdr:colOff>76200</xdr:colOff>
      <xdr:row>10</xdr:row>
      <xdr:rowOff>175260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83820</xdr:colOff>
      <xdr:row>11</xdr:row>
      <xdr:rowOff>152400</xdr:rowOff>
    </xdr:from>
    <xdr:to>
      <xdr:col>16</xdr:col>
      <xdr:colOff>83821</xdr:colOff>
      <xdr:row>21</xdr:row>
      <xdr:rowOff>144780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99060</xdr:colOff>
      <xdr:row>25</xdr:row>
      <xdr:rowOff>156210</xdr:rowOff>
    </xdr:from>
    <xdr:to>
      <xdr:col>11</xdr:col>
      <xdr:colOff>163830</xdr:colOff>
      <xdr:row>37</xdr:row>
      <xdr:rowOff>156210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541020</xdr:colOff>
      <xdr:row>28</xdr:row>
      <xdr:rowOff>7620</xdr:rowOff>
    </xdr:from>
    <xdr:to>
      <xdr:col>10</xdr:col>
      <xdr:colOff>594360</xdr:colOff>
      <xdr:row>36</xdr:row>
      <xdr:rowOff>91440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H="1">
          <a:off x="5920740" y="6461760"/>
          <a:ext cx="2065020" cy="19126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1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5.bin"/><Relationship Id="rId24" Type="http://schemas.openxmlformats.org/officeDocument/2006/relationships/image" Target="../media/image10.emf"/><Relationship Id="rId5" Type="http://schemas.openxmlformats.org/officeDocument/2006/relationships/image" Target="../media/image1.emf"/><Relationship Id="rId15" Type="http://schemas.openxmlformats.org/officeDocument/2006/relationships/oleObject" Target="../embeddings/oleObject7.bin"/><Relationship Id="rId23" Type="http://schemas.openxmlformats.org/officeDocument/2006/relationships/oleObject" Target="../embeddings/oleObject11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4" Type="http://schemas.openxmlformats.org/officeDocument/2006/relationships/image" Target="../media/image5.emf"/><Relationship Id="rId22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57F4-DAD1-41BB-A7F8-8F072C169B6C}">
  <dimension ref="A4:J35"/>
  <sheetViews>
    <sheetView showGridLines="0" topLeftCell="A19" workbookViewId="0">
      <selection activeCell="E16" sqref="E16"/>
    </sheetView>
  </sheetViews>
  <sheetFormatPr defaultRowHeight="18" x14ac:dyDescent="0.45"/>
  <cols>
    <col min="2" max="2" width="10.3984375" customWidth="1"/>
    <col min="3" max="3" width="12.09765625" customWidth="1"/>
    <col min="4" max="4" width="8.59765625" customWidth="1"/>
    <col min="5" max="5" width="7.59765625" customWidth="1"/>
    <col min="6" max="6" width="9.69921875" customWidth="1"/>
    <col min="7" max="7" width="10.59765625" customWidth="1"/>
    <col min="9" max="10" width="10" customWidth="1"/>
  </cols>
  <sheetData>
    <row r="4" spans="1:10" x14ac:dyDescent="0.45">
      <c r="A4" s="1" t="s">
        <v>0</v>
      </c>
      <c r="B4" s="1" t="s">
        <v>26</v>
      </c>
      <c r="C4" s="1" t="s">
        <v>27</v>
      </c>
      <c r="D4" s="12"/>
      <c r="E4" s="1" t="s">
        <v>0</v>
      </c>
      <c r="F4" s="1" t="s">
        <v>26</v>
      </c>
      <c r="G4" s="1" t="s">
        <v>27</v>
      </c>
      <c r="H4" s="1" t="s">
        <v>0</v>
      </c>
      <c r="I4" s="1" t="s">
        <v>26</v>
      </c>
      <c r="J4" s="1" t="s">
        <v>27</v>
      </c>
    </row>
    <row r="5" spans="1:10" x14ac:dyDescent="0.45">
      <c r="A5" s="2">
        <v>1</v>
      </c>
      <c r="B5" s="2">
        <v>3.9</v>
      </c>
      <c r="C5" s="14">
        <v>47.9</v>
      </c>
      <c r="D5" s="13"/>
      <c r="E5" s="2">
        <v>1</v>
      </c>
      <c r="F5" s="2">
        <v>3.9</v>
      </c>
      <c r="G5" s="14">
        <v>47.9</v>
      </c>
      <c r="H5" s="2">
        <v>9</v>
      </c>
      <c r="I5" s="2">
        <v>4.9000000000000004</v>
      </c>
      <c r="J5" s="14">
        <v>58.7</v>
      </c>
    </row>
    <row r="6" spans="1:10" x14ac:dyDescent="0.45">
      <c r="A6" s="2">
        <f>A5+1</f>
        <v>2</v>
      </c>
      <c r="B6" s="14">
        <v>3</v>
      </c>
      <c r="C6" s="14">
        <v>51.4</v>
      </c>
      <c r="D6" s="13"/>
      <c r="E6" s="2">
        <f>E5+1</f>
        <v>2</v>
      </c>
      <c r="F6" s="14">
        <v>3</v>
      </c>
      <c r="G6" s="14">
        <v>51.4</v>
      </c>
      <c r="H6" s="2">
        <v>10</v>
      </c>
      <c r="I6" s="2">
        <v>4.2</v>
      </c>
      <c r="J6" s="14">
        <v>52.7</v>
      </c>
    </row>
    <row r="7" spans="1:10" x14ac:dyDescent="0.45">
      <c r="A7" s="2">
        <f t="shared" ref="A7:A19" si="0">A6+1</f>
        <v>3</v>
      </c>
      <c r="B7" s="2">
        <v>2.2999999999999998</v>
      </c>
      <c r="C7" s="14">
        <v>42.3</v>
      </c>
      <c r="D7" s="13"/>
      <c r="E7" s="2">
        <f t="shared" ref="E7:E12" si="1">E6+1</f>
        <v>3</v>
      </c>
      <c r="F7" s="2">
        <v>2.2999999999999998</v>
      </c>
      <c r="G7" s="14">
        <v>42.3</v>
      </c>
      <c r="H7" s="2">
        <v>11</v>
      </c>
      <c r="I7" s="2">
        <v>4.5</v>
      </c>
      <c r="J7" s="14">
        <v>62.4</v>
      </c>
    </row>
    <row r="8" spans="1:10" x14ac:dyDescent="0.45">
      <c r="A8" s="2">
        <f t="shared" si="0"/>
        <v>4</v>
      </c>
      <c r="B8" s="2">
        <v>2.5</v>
      </c>
      <c r="C8" s="14">
        <v>50.9</v>
      </c>
      <c r="D8" s="13"/>
      <c r="E8" s="2">
        <f t="shared" si="1"/>
        <v>4</v>
      </c>
      <c r="F8" s="2">
        <v>2.5</v>
      </c>
      <c r="G8" s="14">
        <v>50.9</v>
      </c>
      <c r="H8" s="2">
        <v>12</v>
      </c>
      <c r="I8" s="2">
        <v>2.1</v>
      </c>
      <c r="J8" s="14">
        <v>39.299999999999997</v>
      </c>
    </row>
    <row r="9" spans="1:10" x14ac:dyDescent="0.45">
      <c r="A9" s="2">
        <f t="shared" si="0"/>
        <v>5</v>
      </c>
      <c r="B9" s="2">
        <v>3.3</v>
      </c>
      <c r="C9" s="14">
        <v>49.2</v>
      </c>
      <c r="D9" s="13"/>
      <c r="E9" s="2">
        <f t="shared" si="1"/>
        <v>5</v>
      </c>
      <c r="F9" s="2">
        <v>3.3</v>
      </c>
      <c r="G9" s="14">
        <v>49.2</v>
      </c>
      <c r="H9" s="2">
        <v>13</v>
      </c>
      <c r="I9" s="2">
        <v>4.9000000000000004</v>
      </c>
      <c r="J9" s="14">
        <v>50.8</v>
      </c>
    </row>
    <row r="10" spans="1:10" x14ac:dyDescent="0.45">
      <c r="A10" s="2">
        <f t="shared" si="0"/>
        <v>6</v>
      </c>
      <c r="B10" s="2">
        <v>2.2000000000000002</v>
      </c>
      <c r="C10" s="14">
        <v>50.2</v>
      </c>
      <c r="D10" s="13"/>
      <c r="E10" s="2">
        <f t="shared" si="1"/>
        <v>6</v>
      </c>
      <c r="F10" s="2">
        <v>2.2000000000000002</v>
      </c>
      <c r="G10" s="14">
        <v>50.2</v>
      </c>
      <c r="H10" s="2">
        <v>14</v>
      </c>
      <c r="I10" s="2">
        <v>2.7</v>
      </c>
      <c r="J10" s="14">
        <v>42.6</v>
      </c>
    </row>
    <row r="11" spans="1:10" x14ac:dyDescent="0.45">
      <c r="A11" s="2">
        <f t="shared" si="0"/>
        <v>7</v>
      </c>
      <c r="B11" s="2">
        <v>2.8</v>
      </c>
      <c r="C11" s="14">
        <v>51.4</v>
      </c>
      <c r="D11" s="13"/>
      <c r="E11" s="2">
        <f t="shared" si="1"/>
        <v>7</v>
      </c>
      <c r="F11" s="2">
        <v>2.8</v>
      </c>
      <c r="G11" s="14">
        <v>51.4</v>
      </c>
      <c r="H11" s="2">
        <v>15</v>
      </c>
      <c r="I11" s="2">
        <v>2.6</v>
      </c>
      <c r="J11" s="14">
        <v>42.7</v>
      </c>
    </row>
    <row r="12" spans="1:10" x14ac:dyDescent="0.45">
      <c r="A12" s="2">
        <f t="shared" si="0"/>
        <v>8</v>
      </c>
      <c r="B12" s="2">
        <v>2.5</v>
      </c>
      <c r="C12" s="14">
        <v>52</v>
      </c>
      <c r="D12" s="13"/>
      <c r="E12" s="2">
        <f t="shared" si="1"/>
        <v>8</v>
      </c>
      <c r="F12" s="2">
        <v>2.5</v>
      </c>
      <c r="G12" s="14">
        <v>52</v>
      </c>
    </row>
    <row r="13" spans="1:10" x14ac:dyDescent="0.45">
      <c r="A13" s="2">
        <f t="shared" si="0"/>
        <v>9</v>
      </c>
      <c r="B13" s="2">
        <v>4.9000000000000004</v>
      </c>
      <c r="C13" s="14">
        <v>58.7</v>
      </c>
      <c r="D13" s="13"/>
    </row>
    <row r="14" spans="1:10" x14ac:dyDescent="0.45">
      <c r="A14" s="2">
        <f t="shared" si="0"/>
        <v>10</v>
      </c>
      <c r="B14" s="2">
        <v>4.2</v>
      </c>
      <c r="C14" s="14">
        <v>52.7</v>
      </c>
      <c r="D14" s="13"/>
    </row>
    <row r="15" spans="1:10" x14ac:dyDescent="0.45">
      <c r="A15" s="2">
        <f t="shared" si="0"/>
        <v>11</v>
      </c>
      <c r="B15" s="2">
        <v>4.5</v>
      </c>
      <c r="C15" s="14">
        <v>62.4</v>
      </c>
      <c r="D15" s="13"/>
    </row>
    <row r="16" spans="1:10" x14ac:dyDescent="0.45">
      <c r="A16" s="2">
        <f t="shared" si="0"/>
        <v>12</v>
      </c>
      <c r="B16" s="2">
        <v>2.1</v>
      </c>
      <c r="C16" s="14">
        <v>39.299999999999997</v>
      </c>
      <c r="D16" s="13"/>
    </row>
    <row r="17" spans="1:4" x14ac:dyDescent="0.45">
      <c r="A17" s="2">
        <f t="shared" si="0"/>
        <v>13</v>
      </c>
      <c r="B17" s="2">
        <v>4.9000000000000004</v>
      </c>
      <c r="C17" s="14">
        <v>50.8</v>
      </c>
      <c r="D17" s="13"/>
    </row>
    <row r="18" spans="1:4" x14ac:dyDescent="0.45">
      <c r="A18" s="2">
        <f t="shared" si="0"/>
        <v>14</v>
      </c>
      <c r="B18" s="2">
        <v>2.7</v>
      </c>
      <c r="C18" s="14">
        <v>42.6</v>
      </c>
      <c r="D18" s="13"/>
    </row>
    <row r="19" spans="1:4" x14ac:dyDescent="0.45">
      <c r="A19" s="2">
        <f t="shared" si="0"/>
        <v>15</v>
      </c>
      <c r="B19" s="2">
        <v>2.6</v>
      </c>
      <c r="C19" s="14">
        <v>42.7</v>
      </c>
      <c r="D19" s="13"/>
    </row>
    <row r="20" spans="1:4" x14ac:dyDescent="0.45">
      <c r="A20" s="13"/>
    </row>
    <row r="21" spans="1:4" x14ac:dyDescent="0.45">
      <c r="A21" s="11" t="s">
        <v>25</v>
      </c>
      <c r="B21" s="10">
        <f>AVERAGE(B5:B19)</f>
        <v>3.2266666666666666</v>
      </c>
      <c r="C21" s="15">
        <f>AVERAGE(C5:C19)</f>
        <v>49.633333333333326</v>
      </c>
    </row>
    <row r="22" spans="1:4" x14ac:dyDescent="0.45">
      <c r="A22" s="13"/>
    </row>
    <row r="23" spans="1:4" x14ac:dyDescent="0.45">
      <c r="A23" s="13"/>
    </row>
    <row r="24" spans="1:4" x14ac:dyDescent="0.45">
      <c r="A24" s="13"/>
    </row>
    <row r="25" spans="1:4" x14ac:dyDescent="0.45">
      <c r="A25" s="13"/>
    </row>
    <row r="26" spans="1:4" x14ac:dyDescent="0.45">
      <c r="A26" s="13"/>
    </row>
    <row r="27" spans="1:4" x14ac:dyDescent="0.45">
      <c r="A27" s="13"/>
    </row>
    <row r="28" spans="1:4" x14ac:dyDescent="0.45">
      <c r="A28" s="13"/>
    </row>
    <row r="29" spans="1:4" x14ac:dyDescent="0.45">
      <c r="A29" s="13"/>
    </row>
    <row r="30" spans="1:4" x14ac:dyDescent="0.45">
      <c r="A30" s="13"/>
    </row>
    <row r="31" spans="1:4" x14ac:dyDescent="0.45">
      <c r="A31" s="13"/>
    </row>
    <row r="32" spans="1:4" x14ac:dyDescent="0.45">
      <c r="A32" s="13"/>
    </row>
    <row r="33" spans="1:4" x14ac:dyDescent="0.45">
      <c r="A33" s="13"/>
    </row>
    <row r="34" spans="1:4" x14ac:dyDescent="0.45">
      <c r="A34" s="13"/>
    </row>
    <row r="35" spans="1:4" x14ac:dyDescent="0.45">
      <c r="D35" s="10"/>
    </row>
  </sheetData>
  <phoneticPr fontId="1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4102" r:id="rId4">
          <objectPr defaultSize="0" autoPict="0" r:id="rId5">
            <anchor moveWithCells="1" sizeWithCells="1">
              <from>
                <xdr:col>5</xdr:col>
                <xdr:colOff>22860</xdr:colOff>
                <xdr:row>28</xdr:row>
                <xdr:rowOff>76200</xdr:rowOff>
              </from>
              <to>
                <xdr:col>5</xdr:col>
                <xdr:colOff>121920</xdr:colOff>
                <xdr:row>29</xdr:row>
                <xdr:rowOff>15240</xdr:rowOff>
              </to>
            </anchor>
          </objectPr>
        </oleObject>
      </mc:Choice>
      <mc:Fallback>
        <oleObject progId="Equation.DSMT4" shapeId="4102" r:id="rId4"/>
      </mc:Fallback>
    </mc:AlternateContent>
    <mc:AlternateContent xmlns:mc="http://schemas.openxmlformats.org/markup-compatibility/2006">
      <mc:Choice Requires="x14">
        <oleObject progId="Equation.DSMT4" shapeId="4114" r:id="rId6">
          <objectPr defaultSize="0" autoPict="0" r:id="rId7">
            <anchor moveWithCells="1" sizeWithCells="1">
              <from>
                <xdr:col>6</xdr:col>
                <xdr:colOff>121920</xdr:colOff>
                <xdr:row>39</xdr:row>
                <xdr:rowOff>106680</xdr:rowOff>
              </from>
              <to>
                <xdr:col>6</xdr:col>
                <xdr:colOff>259080</xdr:colOff>
                <xdr:row>40</xdr:row>
                <xdr:rowOff>114300</xdr:rowOff>
              </to>
            </anchor>
          </objectPr>
        </oleObject>
      </mc:Choice>
      <mc:Fallback>
        <oleObject progId="Equation.DSMT4" shapeId="4114" r:id="rId6"/>
      </mc:Fallback>
    </mc:AlternateContent>
    <mc:AlternateContent xmlns:mc="http://schemas.openxmlformats.org/markup-compatibility/2006">
      <mc:Choice Requires="x14">
        <oleObject progId="Equation.DSMT4" shapeId="4115" r:id="rId8">
          <objectPr defaultSize="0" autoPict="0" r:id="rId5">
            <anchor moveWithCells="1" sizeWithCells="1">
              <from>
                <xdr:col>8</xdr:col>
                <xdr:colOff>22860</xdr:colOff>
                <xdr:row>45</xdr:row>
                <xdr:rowOff>76200</xdr:rowOff>
              </from>
              <to>
                <xdr:col>8</xdr:col>
                <xdr:colOff>121920</xdr:colOff>
                <xdr:row>46</xdr:row>
                <xdr:rowOff>15240</xdr:rowOff>
              </to>
            </anchor>
          </objectPr>
        </oleObject>
      </mc:Choice>
      <mc:Fallback>
        <oleObject progId="Equation.DSMT4" shapeId="4115" r:id="rId8"/>
      </mc:Fallback>
    </mc:AlternateContent>
    <mc:AlternateContent xmlns:mc="http://schemas.openxmlformats.org/markup-compatibility/2006">
      <mc:Choice Requires="x14">
        <oleObject progId="Equation.DSMT4" shapeId="4116" r:id="rId9">
          <objectPr defaultSize="0" autoPict="0" r:id="rId10">
            <anchor moveWithCells="1" sizeWithCells="1">
              <from>
                <xdr:col>5</xdr:col>
                <xdr:colOff>266700</xdr:colOff>
                <xdr:row>39</xdr:row>
                <xdr:rowOff>190500</xdr:rowOff>
              </from>
              <to>
                <xdr:col>5</xdr:col>
                <xdr:colOff>373380</xdr:colOff>
                <xdr:row>40</xdr:row>
                <xdr:rowOff>144780</xdr:rowOff>
              </to>
            </anchor>
          </objectPr>
        </oleObject>
      </mc:Choice>
      <mc:Fallback>
        <oleObject progId="Equation.DSMT4" shapeId="4116" r:id="rId9"/>
      </mc:Fallback>
    </mc:AlternateContent>
    <mc:AlternateContent xmlns:mc="http://schemas.openxmlformats.org/markup-compatibility/2006">
      <mc:Choice Requires="x14">
        <oleObject progId="Equation.DSMT4" shapeId="4117" r:id="rId11">
          <objectPr defaultSize="0" autoPict="0" r:id="rId12">
            <anchor moveWithCells="1" sizeWithCells="1">
              <from>
                <xdr:col>10</xdr:col>
                <xdr:colOff>152400</xdr:colOff>
                <xdr:row>39</xdr:row>
                <xdr:rowOff>0</xdr:rowOff>
              </from>
              <to>
                <xdr:col>10</xdr:col>
                <xdr:colOff>289560</xdr:colOff>
                <xdr:row>40</xdr:row>
                <xdr:rowOff>7620</xdr:rowOff>
              </to>
            </anchor>
          </objectPr>
        </oleObject>
      </mc:Choice>
      <mc:Fallback>
        <oleObject progId="Equation.DSMT4" shapeId="4117" r:id="rId11"/>
      </mc:Fallback>
    </mc:AlternateContent>
    <mc:AlternateContent xmlns:mc="http://schemas.openxmlformats.org/markup-compatibility/2006">
      <mc:Choice Requires="x14">
        <oleObject progId="Equation.DSMT4" shapeId="4118" r:id="rId13">
          <objectPr defaultSize="0" autoPict="0" r:id="rId14">
            <anchor moveWithCells="1" sizeWithCells="1">
              <from>
                <xdr:col>7</xdr:col>
                <xdr:colOff>121920</xdr:colOff>
                <xdr:row>41</xdr:row>
                <xdr:rowOff>45720</xdr:rowOff>
              </from>
              <to>
                <xdr:col>7</xdr:col>
                <xdr:colOff>259080</xdr:colOff>
                <xdr:row>42</xdr:row>
                <xdr:rowOff>53340</xdr:rowOff>
              </to>
            </anchor>
          </objectPr>
        </oleObject>
      </mc:Choice>
      <mc:Fallback>
        <oleObject progId="Equation.DSMT4" shapeId="4118" r:id="rId13"/>
      </mc:Fallback>
    </mc:AlternateContent>
    <mc:AlternateContent xmlns:mc="http://schemas.openxmlformats.org/markup-compatibility/2006">
      <mc:Choice Requires="x14">
        <oleObject progId="Equation.DSMT4" shapeId="4119" r:id="rId15">
          <objectPr defaultSize="0" r:id="rId16">
            <anchor moveWithCells="1" sizeWithCells="1">
              <from>
                <xdr:col>10</xdr:col>
                <xdr:colOff>137160</xdr:colOff>
                <xdr:row>37</xdr:row>
                <xdr:rowOff>182880</xdr:rowOff>
              </from>
              <to>
                <xdr:col>10</xdr:col>
                <xdr:colOff>274320</xdr:colOff>
                <xdr:row>38</xdr:row>
                <xdr:rowOff>190500</xdr:rowOff>
              </to>
            </anchor>
          </objectPr>
        </oleObject>
      </mc:Choice>
      <mc:Fallback>
        <oleObject progId="Equation.DSMT4" shapeId="4119" r:id="rId15"/>
      </mc:Fallback>
    </mc:AlternateContent>
    <mc:AlternateContent xmlns:mc="http://schemas.openxmlformats.org/markup-compatibility/2006">
      <mc:Choice Requires="x14">
        <oleObject progId="Equation.DSMT4" shapeId="4120" r:id="rId17">
          <objectPr defaultSize="0" autoPict="0" r:id="rId18">
            <anchor moveWithCells="1" sizeWithCells="1">
              <from>
                <xdr:col>6</xdr:col>
                <xdr:colOff>106680</xdr:colOff>
                <xdr:row>38</xdr:row>
                <xdr:rowOff>83820</xdr:rowOff>
              </from>
              <to>
                <xdr:col>6</xdr:col>
                <xdr:colOff>243840</xdr:colOff>
                <xdr:row>39</xdr:row>
                <xdr:rowOff>91440</xdr:rowOff>
              </to>
            </anchor>
          </objectPr>
        </oleObject>
      </mc:Choice>
      <mc:Fallback>
        <oleObject progId="Equation.DSMT4" shapeId="4120" r:id="rId17"/>
      </mc:Fallback>
    </mc:AlternateContent>
    <mc:AlternateContent xmlns:mc="http://schemas.openxmlformats.org/markup-compatibility/2006">
      <mc:Choice Requires="x14">
        <oleObject progId="Equation.DSMT4" shapeId="4121" r:id="rId19">
          <objectPr defaultSize="0" r:id="rId20">
            <anchor moveWithCells="1" sizeWithCells="1">
              <from>
                <xdr:col>8</xdr:col>
                <xdr:colOff>312420</xdr:colOff>
                <xdr:row>37</xdr:row>
                <xdr:rowOff>205740</xdr:rowOff>
              </from>
              <to>
                <xdr:col>8</xdr:col>
                <xdr:colOff>449580</xdr:colOff>
                <xdr:row>38</xdr:row>
                <xdr:rowOff>213360</xdr:rowOff>
              </to>
            </anchor>
          </objectPr>
        </oleObject>
      </mc:Choice>
      <mc:Fallback>
        <oleObject progId="Equation.DSMT4" shapeId="4121" r:id="rId19"/>
      </mc:Fallback>
    </mc:AlternateContent>
    <mc:AlternateContent xmlns:mc="http://schemas.openxmlformats.org/markup-compatibility/2006">
      <mc:Choice Requires="x14">
        <oleObject progId="Equation.DSMT4" shapeId="4122" r:id="rId21">
          <objectPr defaultSize="0" autoPict="0" r:id="rId22">
            <anchor moveWithCells="1" sizeWithCells="1">
              <from>
                <xdr:col>7</xdr:col>
                <xdr:colOff>662940</xdr:colOff>
                <xdr:row>42</xdr:row>
                <xdr:rowOff>167640</xdr:rowOff>
              </from>
              <to>
                <xdr:col>8</xdr:col>
                <xdr:colOff>129540</xdr:colOff>
                <xdr:row>43</xdr:row>
                <xdr:rowOff>175260</xdr:rowOff>
              </to>
            </anchor>
          </objectPr>
        </oleObject>
      </mc:Choice>
      <mc:Fallback>
        <oleObject progId="Equation.DSMT4" shapeId="4122" r:id="rId21"/>
      </mc:Fallback>
    </mc:AlternateContent>
    <mc:AlternateContent xmlns:mc="http://schemas.openxmlformats.org/markup-compatibility/2006">
      <mc:Choice Requires="x14">
        <oleObject progId="Equation.DSMT4" shapeId="4123" r:id="rId23">
          <objectPr defaultSize="0" r:id="rId24">
            <anchor moveWithCells="1" sizeWithCells="1">
              <from>
                <xdr:col>8</xdr:col>
                <xdr:colOff>518160</xdr:colOff>
                <xdr:row>42</xdr:row>
                <xdr:rowOff>129540</xdr:rowOff>
              </from>
              <to>
                <xdr:col>8</xdr:col>
                <xdr:colOff>655320</xdr:colOff>
                <xdr:row>43</xdr:row>
                <xdr:rowOff>137160</xdr:rowOff>
              </to>
            </anchor>
          </objectPr>
        </oleObject>
      </mc:Choice>
      <mc:Fallback>
        <oleObject progId="Equation.DSMT4" shapeId="4123" r:id="rId2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DA929-73DA-41FB-BB0A-DF0F359FAD6C}">
  <dimension ref="A1:L40"/>
  <sheetViews>
    <sheetView tabSelected="1" topLeftCell="A34" workbookViewId="0">
      <selection activeCell="J25" sqref="J25"/>
    </sheetView>
  </sheetViews>
  <sheetFormatPr defaultRowHeight="18" x14ac:dyDescent="0.45"/>
  <cols>
    <col min="1" max="1" width="10.09765625" customWidth="1"/>
    <col min="2" max="2" width="12.796875" customWidth="1"/>
    <col min="3" max="3" width="10.796875" bestFit="1" customWidth="1"/>
    <col min="5" max="5" width="10.5" customWidth="1"/>
  </cols>
  <sheetData>
    <row r="1" spans="1:12" x14ac:dyDescent="0.45">
      <c r="A1" s="10" t="s">
        <v>2</v>
      </c>
      <c r="B1" s="10"/>
      <c r="C1" s="10"/>
      <c r="D1" s="10"/>
      <c r="E1" s="10"/>
      <c r="F1" s="10"/>
      <c r="G1" s="10"/>
      <c r="H1" s="10"/>
      <c r="I1" s="10"/>
      <c r="J1" s="11"/>
      <c r="K1" s="11"/>
      <c r="L1" s="11"/>
    </row>
    <row r="2" spans="1:12" ht="18.600000000000001" thickBot="1" x14ac:dyDescent="0.5">
      <c r="A2" s="10"/>
      <c r="B2" s="10"/>
      <c r="C2" s="10"/>
      <c r="D2" s="10"/>
      <c r="E2" s="10"/>
      <c r="F2" s="10"/>
      <c r="G2" s="10"/>
      <c r="H2" s="10"/>
      <c r="I2" s="10"/>
      <c r="J2" s="11"/>
      <c r="K2" s="11"/>
      <c r="L2" s="11"/>
    </row>
    <row r="3" spans="1:12" x14ac:dyDescent="0.45">
      <c r="A3" s="3" t="s">
        <v>3</v>
      </c>
      <c r="B3" s="3"/>
      <c r="C3" s="10"/>
      <c r="D3" s="10"/>
      <c r="E3" s="10"/>
      <c r="F3" s="10"/>
      <c r="G3" s="10"/>
      <c r="H3" s="10"/>
      <c r="I3" s="10"/>
      <c r="J3" s="11"/>
      <c r="K3" s="11"/>
      <c r="L3" s="11"/>
    </row>
    <row r="4" spans="1:12" x14ac:dyDescent="0.45">
      <c r="A4" s="4" t="s">
        <v>4</v>
      </c>
      <c r="B4" s="6">
        <v>0.66983612459483766</v>
      </c>
      <c r="C4" s="10"/>
      <c r="D4" s="10"/>
      <c r="E4" s="10"/>
      <c r="F4" s="10"/>
      <c r="G4" s="10"/>
      <c r="H4" s="10"/>
      <c r="I4" s="10"/>
      <c r="J4" s="11"/>
      <c r="K4" s="11"/>
      <c r="L4" s="11"/>
    </row>
    <row r="5" spans="1:12" x14ac:dyDescent="0.45">
      <c r="A5" s="4" t="s">
        <v>5</v>
      </c>
      <c r="B5" s="6">
        <v>0.44868043381223088</v>
      </c>
      <c r="C5" s="10"/>
      <c r="D5" s="10"/>
      <c r="E5" s="10"/>
      <c r="F5" s="10"/>
      <c r="G5" s="10"/>
      <c r="H5" s="10"/>
      <c r="I5" s="10"/>
      <c r="J5" s="11"/>
      <c r="K5" s="11"/>
      <c r="L5" s="11"/>
    </row>
    <row r="6" spans="1:12" x14ac:dyDescent="0.45">
      <c r="A6" s="4" t="s">
        <v>6</v>
      </c>
      <c r="B6" s="6">
        <v>0.4062712364131717</v>
      </c>
      <c r="C6" s="10"/>
      <c r="D6" s="10"/>
      <c r="E6" s="10"/>
      <c r="F6" s="10"/>
      <c r="G6" s="10"/>
      <c r="H6" s="10"/>
      <c r="I6" s="10"/>
      <c r="J6" s="11"/>
      <c r="K6" s="11"/>
      <c r="L6" s="11"/>
    </row>
    <row r="7" spans="1:12" x14ac:dyDescent="0.45">
      <c r="A7" s="4" t="s">
        <v>7</v>
      </c>
      <c r="B7" s="6">
        <v>4.7455083262876849</v>
      </c>
      <c r="C7" s="10"/>
      <c r="D7" s="10"/>
      <c r="E7" s="10"/>
      <c r="F7" s="10"/>
      <c r="G7" s="10"/>
      <c r="H7" s="10"/>
      <c r="I7" s="10"/>
      <c r="J7" s="11"/>
      <c r="K7" s="11"/>
      <c r="L7" s="11"/>
    </row>
    <row r="8" spans="1:12" ht="18.600000000000001" thickBot="1" x14ac:dyDescent="0.5">
      <c r="A8" s="5" t="s">
        <v>8</v>
      </c>
      <c r="B8" s="5">
        <v>15</v>
      </c>
      <c r="C8" s="10"/>
      <c r="D8" s="10"/>
      <c r="E8" s="10"/>
      <c r="F8" s="10"/>
      <c r="G8" s="10"/>
      <c r="H8" s="10"/>
      <c r="I8" s="10"/>
      <c r="J8" s="11"/>
      <c r="K8" s="11"/>
      <c r="L8" s="11"/>
    </row>
    <row r="9" spans="1:12" x14ac:dyDescent="0.45">
      <c r="A9" s="10"/>
      <c r="B9" s="10"/>
      <c r="C9" s="10"/>
      <c r="D9" s="10"/>
      <c r="E9" s="10"/>
      <c r="F9" s="10"/>
      <c r="G9" s="10"/>
      <c r="H9" s="10"/>
      <c r="I9" s="10"/>
      <c r="J9" s="11"/>
      <c r="K9" s="11"/>
      <c r="L9" s="11"/>
    </row>
    <row r="10" spans="1:12" ht="18.600000000000001" thickBot="1" x14ac:dyDescent="0.5">
      <c r="A10" s="10" t="s">
        <v>9</v>
      </c>
      <c r="B10" s="10"/>
      <c r="C10" s="10"/>
      <c r="D10" s="10"/>
      <c r="E10" s="10"/>
      <c r="F10" s="10"/>
      <c r="G10" s="10"/>
      <c r="H10" s="10"/>
      <c r="I10" s="10"/>
      <c r="J10" s="11"/>
      <c r="K10" s="11"/>
      <c r="L10" s="11"/>
    </row>
    <row r="11" spans="1:12" x14ac:dyDescent="0.45">
      <c r="A11" s="3"/>
      <c r="B11" s="3" t="s">
        <v>10</v>
      </c>
      <c r="C11" s="3" t="s">
        <v>11</v>
      </c>
      <c r="D11" s="3" t="s">
        <v>12</v>
      </c>
      <c r="E11" s="9" t="s">
        <v>24</v>
      </c>
      <c r="F11" s="3" t="s">
        <v>13</v>
      </c>
      <c r="G11" s="10"/>
      <c r="H11" s="10"/>
      <c r="I11" s="10"/>
      <c r="J11" s="11"/>
      <c r="K11" s="11"/>
      <c r="L11" s="11"/>
    </row>
    <row r="12" spans="1:12" x14ac:dyDescent="0.45">
      <c r="A12" s="4" t="s">
        <v>14</v>
      </c>
      <c r="B12" s="4">
        <v>1</v>
      </c>
      <c r="C12" s="7">
        <v>238.25529276007882</v>
      </c>
      <c r="D12" s="7">
        <v>238.25529276007882</v>
      </c>
      <c r="E12" s="7">
        <v>10.579790737142899</v>
      </c>
      <c r="F12" s="7">
        <v>6.2959292045341063E-3</v>
      </c>
      <c r="G12" s="16" t="s">
        <v>32</v>
      </c>
      <c r="H12" s="17">
        <f>FINV(0.05,1,13)</f>
        <v>4.6671927318268525</v>
      </c>
      <c r="I12" s="10"/>
      <c r="J12" s="11"/>
      <c r="K12" s="11"/>
      <c r="L12" s="11"/>
    </row>
    <row r="13" spans="1:12" x14ac:dyDescent="0.45">
      <c r="A13" s="4" t="s">
        <v>15</v>
      </c>
      <c r="B13" s="4">
        <v>13</v>
      </c>
      <c r="C13" s="7">
        <v>292.75804057325462</v>
      </c>
      <c r="D13" s="7">
        <v>22.519849274865742</v>
      </c>
      <c r="E13" s="7"/>
      <c r="F13" s="7"/>
      <c r="G13" s="10"/>
      <c r="H13" s="10"/>
      <c r="I13" s="10"/>
      <c r="J13" s="11"/>
      <c r="K13" s="11"/>
      <c r="L13" s="11"/>
    </row>
    <row r="14" spans="1:12" ht="18.600000000000001" thickBot="1" x14ac:dyDescent="0.5">
      <c r="A14" s="5" t="s">
        <v>16</v>
      </c>
      <c r="B14" s="5">
        <v>14</v>
      </c>
      <c r="C14" s="8">
        <v>531.01333333333343</v>
      </c>
      <c r="D14" s="8"/>
      <c r="E14" s="8"/>
      <c r="F14" s="8"/>
      <c r="G14" s="10"/>
      <c r="H14" s="10"/>
      <c r="I14" s="10"/>
      <c r="J14" s="11"/>
      <c r="K14" s="11"/>
      <c r="L14" s="11"/>
    </row>
    <row r="15" spans="1:12" ht="18.600000000000001" thickBot="1" x14ac:dyDescent="0.5">
      <c r="A15" s="10"/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</row>
    <row r="16" spans="1:12" x14ac:dyDescent="0.45">
      <c r="A16" s="3"/>
      <c r="B16" s="3" t="s">
        <v>17</v>
      </c>
      <c r="C16" s="3" t="s">
        <v>7</v>
      </c>
      <c r="D16" s="3" t="s">
        <v>1</v>
      </c>
      <c r="E16" s="3" t="s">
        <v>18</v>
      </c>
      <c r="F16" s="3" t="s">
        <v>19</v>
      </c>
      <c r="G16" s="3" t="s">
        <v>20</v>
      </c>
      <c r="H16" s="3" t="s">
        <v>28</v>
      </c>
      <c r="I16" s="3" t="s">
        <v>29</v>
      </c>
      <c r="J16" s="11"/>
      <c r="K16" s="11"/>
      <c r="L16" s="11"/>
    </row>
    <row r="17" spans="1:12" x14ac:dyDescent="0.45">
      <c r="A17" s="4" t="s">
        <v>21</v>
      </c>
      <c r="B17" s="7">
        <v>36.211281107775726</v>
      </c>
      <c r="C17" s="7">
        <v>4.3045569734561129</v>
      </c>
      <c r="D17" s="7">
        <v>8.4123131209718487</v>
      </c>
      <c r="E17" s="7">
        <v>1.2844523393860185E-6</v>
      </c>
      <c r="F17" s="7">
        <v>26.911851142362799</v>
      </c>
      <c r="G17" s="7">
        <v>45.510711073188652</v>
      </c>
      <c r="H17" s="7">
        <v>26.911851142362799</v>
      </c>
      <c r="I17" s="7">
        <v>45.510711073188652</v>
      </c>
      <c r="J17" s="11"/>
      <c r="K17" s="11"/>
      <c r="L17" s="11"/>
    </row>
    <row r="18" spans="1:12" ht="18.600000000000001" thickBot="1" x14ac:dyDescent="0.5">
      <c r="A18" s="5" t="s">
        <v>30</v>
      </c>
      <c r="B18" s="8">
        <v>4.1597269294083468</v>
      </c>
      <c r="C18" s="8">
        <v>1.2788696560583952</v>
      </c>
      <c r="D18" s="8">
        <v>3.2526590256500754</v>
      </c>
      <c r="E18" s="8">
        <v>6.2959292045341175E-3</v>
      </c>
      <c r="F18" s="8">
        <v>1.396897008758438</v>
      </c>
      <c r="G18" s="8">
        <v>6.9225568500582551</v>
      </c>
      <c r="H18" s="8">
        <v>1.396897008758438</v>
      </c>
      <c r="I18" s="8">
        <v>6.9225568500582551</v>
      </c>
      <c r="J18" s="11"/>
      <c r="K18" s="11"/>
      <c r="L18" s="11"/>
    </row>
    <row r="19" spans="1:12" x14ac:dyDescent="0.45">
      <c r="A19" s="10"/>
      <c r="B19" s="10"/>
      <c r="C19" s="10"/>
      <c r="D19" s="10"/>
      <c r="E19" s="10"/>
      <c r="F19" s="10"/>
      <c r="G19" s="10"/>
      <c r="H19" s="10"/>
      <c r="I19" s="10"/>
      <c r="J19" s="11"/>
      <c r="K19" s="11"/>
      <c r="L19" s="11"/>
    </row>
    <row r="20" spans="1:12" x14ac:dyDescent="0.45">
      <c r="A20" s="10"/>
      <c r="B20" s="10"/>
      <c r="C20" s="10"/>
      <c r="D20" s="10"/>
      <c r="E20" s="10"/>
      <c r="F20" s="10"/>
      <c r="G20" s="10"/>
      <c r="H20" s="10"/>
      <c r="I20" s="10"/>
      <c r="J20" s="11"/>
      <c r="K20" s="11"/>
      <c r="L20" s="11"/>
    </row>
    <row r="21" spans="1:12" x14ac:dyDescent="0.45">
      <c r="A21" s="10"/>
      <c r="B21" s="10"/>
      <c r="C21" s="10"/>
      <c r="D21" s="10"/>
      <c r="E21" s="10"/>
      <c r="F21" s="10"/>
      <c r="G21" s="10"/>
      <c r="H21" s="10"/>
      <c r="I21" s="10"/>
      <c r="J21" s="11"/>
      <c r="K21" s="11"/>
      <c r="L21" s="11"/>
    </row>
    <row r="22" spans="1:12" x14ac:dyDescent="0.45">
      <c r="A22" s="10" t="s">
        <v>22</v>
      </c>
      <c r="B22" s="10"/>
      <c r="C22" s="10"/>
      <c r="D22" s="10"/>
      <c r="E22" s="10"/>
      <c r="F22" s="10"/>
      <c r="G22" s="10"/>
      <c r="H22" s="10"/>
      <c r="I22" s="10"/>
      <c r="J22" s="11"/>
      <c r="K22" s="11"/>
      <c r="L22" s="11"/>
    </row>
    <row r="23" spans="1:12" ht="18.600000000000001" thickBot="1" x14ac:dyDescent="0.5">
      <c r="A23" s="10"/>
      <c r="B23" s="10"/>
      <c r="C23" s="10"/>
      <c r="D23" s="10"/>
      <c r="E23" s="10"/>
      <c r="F23" s="10"/>
      <c r="G23" s="10"/>
      <c r="H23" s="10"/>
      <c r="I23" s="10"/>
      <c r="J23" s="11"/>
      <c r="K23" s="11"/>
      <c r="L23" s="11"/>
    </row>
    <row r="24" spans="1:12" x14ac:dyDescent="0.45">
      <c r="A24" s="3" t="s">
        <v>23</v>
      </c>
      <c r="B24" s="9" t="s">
        <v>31</v>
      </c>
      <c r="C24" s="3" t="s">
        <v>15</v>
      </c>
      <c r="D24" s="10"/>
      <c r="E24" s="18" t="s">
        <v>33</v>
      </c>
      <c r="F24" s="19" t="s">
        <v>31</v>
      </c>
      <c r="G24" s="10"/>
      <c r="H24" s="10"/>
      <c r="I24" s="10"/>
      <c r="J24" s="11"/>
      <c r="K24" s="11"/>
      <c r="L24" s="11"/>
    </row>
    <row r="25" spans="1:12" x14ac:dyDescent="0.45">
      <c r="A25" s="4">
        <v>1</v>
      </c>
      <c r="B25" s="7">
        <v>52.434216132468279</v>
      </c>
      <c r="C25" s="7">
        <v>-4.5342161324682806</v>
      </c>
      <c r="D25" s="10"/>
      <c r="E25" s="14">
        <v>47.9</v>
      </c>
      <c r="F25" s="20">
        <v>52.434216132468279</v>
      </c>
      <c r="G25" s="10"/>
      <c r="H25" s="10"/>
      <c r="I25" s="10"/>
      <c r="J25" s="11"/>
      <c r="K25" s="11"/>
      <c r="L25" s="11"/>
    </row>
    <row r="26" spans="1:12" x14ac:dyDescent="0.45">
      <c r="A26" s="4">
        <v>2</v>
      </c>
      <c r="B26" s="7">
        <v>48.69046189600077</v>
      </c>
      <c r="C26" s="7">
        <v>2.709538103999229</v>
      </c>
      <c r="D26" s="10"/>
      <c r="E26" s="14">
        <v>51.4</v>
      </c>
      <c r="F26" s="20">
        <v>48.69046189600077</v>
      </c>
      <c r="G26" s="10"/>
      <c r="H26" s="10"/>
      <c r="I26" s="10"/>
      <c r="J26" s="11"/>
      <c r="K26" s="11"/>
      <c r="L26" s="11"/>
    </row>
    <row r="27" spans="1:12" x14ac:dyDescent="0.45">
      <c r="A27" s="4">
        <v>3</v>
      </c>
      <c r="B27" s="7">
        <v>45.77865304541492</v>
      </c>
      <c r="C27" s="7">
        <v>-3.4786530454149229</v>
      </c>
      <c r="D27" s="10"/>
      <c r="E27" s="14">
        <v>42.3</v>
      </c>
      <c r="F27" s="20">
        <v>45.77865304541492</v>
      </c>
      <c r="G27" s="10"/>
      <c r="H27" s="10"/>
      <c r="I27" s="10"/>
      <c r="J27" s="11"/>
      <c r="K27" s="11"/>
      <c r="L27" s="11"/>
    </row>
    <row r="28" spans="1:12" x14ac:dyDescent="0.45">
      <c r="A28" s="4">
        <v>4</v>
      </c>
      <c r="B28" s="7">
        <v>46.610598431296594</v>
      </c>
      <c r="C28" s="7">
        <v>4.2894015687034042</v>
      </c>
      <c r="D28" s="10"/>
      <c r="E28" s="14">
        <v>50.9</v>
      </c>
      <c r="F28" s="20">
        <v>46.610598431296594</v>
      </c>
      <c r="G28" s="10"/>
      <c r="H28" s="10"/>
      <c r="I28" s="10"/>
      <c r="J28" s="11"/>
      <c r="K28" s="11"/>
      <c r="L28" s="11"/>
    </row>
    <row r="29" spans="1:12" x14ac:dyDescent="0.45">
      <c r="A29" s="4">
        <v>5</v>
      </c>
      <c r="B29" s="7">
        <v>49.93837997482327</v>
      </c>
      <c r="C29" s="7">
        <v>-0.73837997482326756</v>
      </c>
      <c r="D29" s="10"/>
      <c r="E29" s="14">
        <v>49.2</v>
      </c>
      <c r="F29" s="20">
        <v>49.93837997482327</v>
      </c>
      <c r="G29" s="10"/>
      <c r="H29" s="10"/>
      <c r="I29" s="10"/>
      <c r="J29" s="11"/>
      <c r="K29" s="11"/>
      <c r="L29" s="11"/>
    </row>
    <row r="30" spans="1:12" x14ac:dyDescent="0.45">
      <c r="A30" s="4">
        <v>6</v>
      </c>
      <c r="B30" s="7">
        <v>45.362680352474086</v>
      </c>
      <c r="C30" s="7">
        <v>4.8373196475259164</v>
      </c>
      <c r="D30" s="10"/>
      <c r="E30" s="14">
        <v>50.2</v>
      </c>
      <c r="F30" s="20">
        <v>45.362680352474086</v>
      </c>
      <c r="G30" s="10"/>
      <c r="H30" s="10"/>
      <c r="I30" s="10"/>
      <c r="J30" s="11"/>
      <c r="K30" s="11"/>
      <c r="L30" s="11"/>
    </row>
    <row r="31" spans="1:12" x14ac:dyDescent="0.45">
      <c r="A31" s="4">
        <v>7</v>
      </c>
      <c r="B31" s="7">
        <v>47.858516510119095</v>
      </c>
      <c r="C31" s="7">
        <v>3.5414834898809033</v>
      </c>
      <c r="D31" s="10"/>
      <c r="E31" s="14">
        <v>51.4</v>
      </c>
      <c r="F31" s="20">
        <v>47.858516510119095</v>
      </c>
      <c r="G31" s="10"/>
      <c r="H31" s="10"/>
      <c r="I31" s="10"/>
      <c r="J31" s="11"/>
      <c r="K31" s="11"/>
      <c r="L31" s="11"/>
    </row>
    <row r="32" spans="1:12" x14ac:dyDescent="0.45">
      <c r="A32" s="4">
        <v>8</v>
      </c>
      <c r="B32" s="7">
        <v>46.610598431296594</v>
      </c>
      <c r="C32" s="7">
        <v>5.3894015687034056</v>
      </c>
      <c r="D32" s="10"/>
      <c r="E32" s="14">
        <v>52</v>
      </c>
      <c r="F32" s="20">
        <v>46.610598431296594</v>
      </c>
      <c r="G32" s="10"/>
      <c r="H32" s="10"/>
      <c r="I32" s="10"/>
      <c r="J32" s="11"/>
      <c r="K32" s="11"/>
      <c r="L32" s="11"/>
    </row>
    <row r="33" spans="1:12" x14ac:dyDescent="0.45">
      <c r="A33" s="4">
        <v>9</v>
      </c>
      <c r="B33" s="7">
        <v>56.593943061876629</v>
      </c>
      <c r="C33" s="7">
        <v>2.1060569381233734</v>
      </c>
      <c r="D33" s="10"/>
      <c r="E33" s="14">
        <v>58.7</v>
      </c>
      <c r="F33" s="20">
        <v>56.593943061876629</v>
      </c>
      <c r="G33" s="10"/>
      <c r="H33" s="10"/>
      <c r="I33" s="10"/>
      <c r="J33" s="11"/>
      <c r="K33" s="11"/>
      <c r="L33" s="11"/>
    </row>
    <row r="34" spans="1:12" x14ac:dyDescent="0.45">
      <c r="A34" s="4">
        <v>10</v>
      </c>
      <c r="B34" s="7">
        <v>53.682134211290787</v>
      </c>
      <c r="C34" s="7">
        <v>-0.98213421129078426</v>
      </c>
      <c r="D34" s="10"/>
      <c r="E34" s="14">
        <v>52.7</v>
      </c>
      <c r="F34" s="20">
        <v>53.682134211290787</v>
      </c>
      <c r="G34" s="10"/>
      <c r="H34" s="10"/>
      <c r="I34" s="10"/>
      <c r="J34" s="11"/>
      <c r="K34" s="11"/>
      <c r="L34" s="11"/>
    </row>
    <row r="35" spans="1:12" x14ac:dyDescent="0.45">
      <c r="A35" s="4">
        <v>11</v>
      </c>
      <c r="B35" s="7">
        <v>54.930052290113288</v>
      </c>
      <c r="C35" s="7">
        <v>7.4699477098867106</v>
      </c>
      <c r="D35" s="10"/>
      <c r="E35" s="14">
        <v>62.4</v>
      </c>
      <c r="F35" s="20">
        <v>54.930052290113288</v>
      </c>
      <c r="G35" s="10"/>
      <c r="H35" s="10"/>
      <c r="I35" s="10"/>
      <c r="J35" s="11"/>
      <c r="K35" s="11"/>
      <c r="L35" s="11"/>
    </row>
    <row r="36" spans="1:12" x14ac:dyDescent="0.45">
      <c r="A36" s="4">
        <v>12</v>
      </c>
      <c r="B36" s="7">
        <v>44.946707659533253</v>
      </c>
      <c r="C36" s="7">
        <v>-5.6467076595332557</v>
      </c>
      <c r="D36" s="10"/>
      <c r="E36" s="14">
        <v>39.299999999999997</v>
      </c>
      <c r="F36" s="20">
        <v>44.946707659533253</v>
      </c>
      <c r="G36" s="10"/>
      <c r="H36" s="10"/>
      <c r="I36" s="10"/>
      <c r="J36" s="11"/>
      <c r="K36" s="11"/>
      <c r="L36" s="11"/>
    </row>
    <row r="37" spans="1:12" x14ac:dyDescent="0.45">
      <c r="A37" s="4">
        <v>13</v>
      </c>
      <c r="B37" s="7">
        <v>56.593943061876629</v>
      </c>
      <c r="C37" s="7">
        <v>-5.7939430618766323</v>
      </c>
      <c r="D37" s="10"/>
      <c r="E37" s="14">
        <v>50.8</v>
      </c>
      <c r="F37" s="20">
        <v>56.593943061876629</v>
      </c>
      <c r="G37" s="10"/>
      <c r="H37" s="10"/>
      <c r="I37" s="10"/>
      <c r="J37" s="11"/>
      <c r="K37" s="11"/>
      <c r="L37" s="11"/>
    </row>
    <row r="38" spans="1:12" x14ac:dyDescent="0.45">
      <c r="A38" s="4">
        <v>14</v>
      </c>
      <c r="B38" s="7">
        <v>47.442543817178262</v>
      </c>
      <c r="C38" s="7">
        <v>-4.8425438171782602</v>
      </c>
      <c r="D38" s="10"/>
      <c r="E38" s="14">
        <v>42.6</v>
      </c>
      <c r="F38" s="20">
        <v>47.442543817178262</v>
      </c>
      <c r="G38" s="10"/>
      <c r="H38" s="10"/>
      <c r="I38" s="10"/>
      <c r="J38" s="11"/>
      <c r="K38" s="11"/>
      <c r="L38" s="11"/>
    </row>
    <row r="39" spans="1:12" ht="18.600000000000001" thickBot="1" x14ac:dyDescent="0.5">
      <c r="A39" s="5">
        <v>15</v>
      </c>
      <c r="B39" s="8">
        <v>47.026571124237428</v>
      </c>
      <c r="C39" s="8">
        <v>-4.3265711242374252</v>
      </c>
      <c r="D39" s="10"/>
      <c r="E39" s="14">
        <v>42.7</v>
      </c>
      <c r="F39" s="20">
        <v>47.026571124237428</v>
      </c>
      <c r="G39" s="10"/>
      <c r="H39" s="10"/>
      <c r="I39" s="10"/>
      <c r="J39" s="11"/>
      <c r="K39" s="11"/>
      <c r="L39" s="11"/>
    </row>
    <row r="40" spans="1:12" x14ac:dyDescent="0.45">
      <c r="A40" s="10"/>
      <c r="B40" s="10"/>
      <c r="C40" s="10"/>
      <c r="D40" s="10"/>
      <c r="E40" s="10"/>
      <c r="F40" s="10"/>
      <c r="G40" s="10"/>
      <c r="H40" s="10"/>
      <c r="I40" s="10"/>
      <c r="J40" s="11"/>
      <c r="K40" s="11"/>
      <c r="L40" s="11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2020-06-22T07:13:20Z</dcterms:created>
  <dcterms:modified xsi:type="dcterms:W3CDTF">2021-08-13T01:43:09Z</dcterms:modified>
</cp:coreProperties>
</file>